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9405" activeTab="3"/>
  </bookViews>
  <sheets>
    <sheet name="ЛСР 13 граф" sheetId="1" state="hidden" r:id="rId1"/>
    <sheet name="ЛСР 15 граф с оборудованием" sheetId="2" state="hidden" r:id="rId2"/>
    <sheet name="ЛСР 17 граф" sheetId="3" state="hidden" r:id="rId3"/>
    <sheet name="ЛСР 17 граф с оборудованием" sheetId="4" r:id="rId4"/>
  </sheets>
  <definedNames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граф'!$24:$24</definedName>
    <definedName name="_xlnm.Print_Titles" localSheetId="3">'ЛСР 17 граф с оборудованием'!$22:$22</definedName>
  </definedNames>
  <calcPr calcId="145621"/>
</workbook>
</file>

<file path=xl/calcChain.xml><?xml version="1.0" encoding="utf-8"?>
<calcChain xmlns="http://schemas.openxmlformats.org/spreadsheetml/2006/main">
  <c r="K67" i="4" l="1"/>
  <c r="K66" i="4"/>
</calcChain>
</file>

<file path=xl/sharedStrings.xml><?xml version="1.0" encoding="utf-8"?>
<sst xmlns="http://schemas.openxmlformats.org/spreadsheetml/2006/main" count="485" uniqueCount="352">
  <si>
    <t>СОГЛАСОВАНО:</t>
  </si>
  <si>
    <t>УТВЕРЖДАЮ:</t>
  </si>
  <si>
    <t>________________</t>
  </si>
  <si>
    <t>" _____ " ________________ 2019 г.</t>
  </si>
  <si>
    <t>"______ " _______________2019 г.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</si>
  <si>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</si>
  <si>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</si>
  <si>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</si>
  <si>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</si>
  <si>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</si>
  <si>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</si>
  <si>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</si>
  <si>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</si>
  <si>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</si>
  <si>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</si>
  <si>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</si>
  <si>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</si>
  <si>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</si>
  <si>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</si>
  <si>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</si>
  <si>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</si>
  <si>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</si>
  <si>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</si>
  <si>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</si>
  <si>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Эк.Маш.</t>
  </si>
  <si>
    <t>З/пМех</t>
  </si>
  <si>
    <t>_______________</t>
  </si>
  <si>
    <t>Средства на оплату труда</t>
  </si>
  <si>
    <t>Общая масса оборудо-_x000D_
вания, т</t>
  </si>
  <si>
    <t>Обору-дование</t>
  </si>
  <si>
    <t>Эк.Маш</t>
  </si>
  <si>
    <t>_________________</t>
  </si>
  <si>
    <t>"____" ______________2019 г.</t>
  </si>
  <si>
    <t>Обосно-_x000D_
вание</t>
  </si>
  <si>
    <t>Т/з осн._x000D_
раб.на ед.</t>
  </si>
  <si>
    <t>Т/з осн._x000D_
раб._x000D_
Всего</t>
  </si>
  <si>
    <t>Т/з мех. на ед.</t>
  </si>
  <si>
    <t>Т/з мех._x000D_
Всего</t>
  </si>
  <si>
    <t>Сметная стоимость _______________________________________________________________________________________________</t>
  </si>
  <si>
    <t>___________________________591,888</t>
  </si>
  <si>
    <t>тыс. руб.</t>
  </si>
  <si>
    <t>строительных работ _______________________________________________________________________________________________</t>
  </si>
  <si>
    <t>_______________________________________________________________________________________________484,548</t>
  </si>
  <si>
    <t>монтажных работ _______________________________________________________________________________________________</t>
  </si>
  <si>
    <t>_______________________________________________________________________________________________17,052</t>
  </si>
  <si>
    <t>Средства на оплату труда _______________________________________________________________________________________________</t>
  </si>
  <si>
    <t>___________________________47,806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</si>
  <si>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</si>
  <si>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_______________________________________________________________________________________________277,56</t>
  </si>
  <si>
    <t>чел.час</t>
  </si>
  <si>
    <t>Составлен(а) в текущих (прогнозных) ценах по состоянию на 4 кв 2016 г</t>
  </si>
  <si>
    <t>Общая масса обору-дования, т</t>
  </si>
  <si>
    <t>Обору-_x000D_
дование</t>
  </si>
  <si>
    <t>Раздел 1.</t>
  </si>
  <si>
    <t>Проезд и проход по дворовой территории</t>
  </si>
  <si>
    <t>1</t>
  </si>
  <si>
    <t>ТЕРр68-12-2
Приказ Минстроя России от 21.09.15 №675/пр</t>
  </si>
  <si>
    <t>Разборка покрытий и оснований: щебеночных
ИНДЕКС К ПОЗИЦИИ:
ТЕРр68-12-2 68,49 Разборка покрытий и оснований: щебеночных ОЗП=13,45; ЭМ=8,94; ЗПМ=13,45</t>
  </si>
  <si>
    <t>100 м3 конструкций</t>
  </si>
  <si>
    <t>5,194</t>
  </si>
  <si>
    <t>6600,26</t>
  </si>
  <si>
    <t>2324,97</t>
  </si>
  <si>
    <t>4275,29</t>
  </si>
  <si>
    <t>948,09</t>
  </si>
  <si>
    <t>34282</t>
  </si>
  <si>
    <t>12076</t>
  </si>
  <si>
    <t>22206</t>
  </si>
  <si>
    <t>4924</t>
  </si>
  <si>
    <t>18,37</t>
  </si>
  <si>
    <t>95,41</t>
  </si>
  <si>
    <t>2</t>
  </si>
  <si>
    <t>ТССЦпг-01-01-01-043
Приказ Минстроя России от 21.09.15 №675/пр</t>
  </si>
  <si>
    <t>Погрузочные работы при автомобильных перевозках: мусора строительного с погрузкой экскаваторами емкостью ковша до 0,5 м3
ИНДЕКС К ПОЗИЦИИ:
ТССЦпг-01-01-01-043 2 ТССЦпг01.Погрузочно-разгрузочные работы ЭМ=12,88</t>
  </si>
  <si>
    <t>1 т груза</t>
  </si>
  <si>
    <t>132,43</t>
  </si>
  <si>
    <t>51,26</t>
  </si>
  <si>
    <t>6788</t>
  </si>
  <si>
    <t>3</t>
  </si>
  <si>
    <t>ТССЦпг-03-21-01-005
Приказ Минстроя России от 21.09.15 №675/пр</t>
  </si>
  <si>
    <t>Перевозка грузов автомобилями-самосвалами грузоподъемностью 10 т, работающих вне карьера, на расстояние: до 5 км I класс груза
ИНДЕКС К ПОЗИЦИИ:
ТССЦпг-03-21-01-005 2 ТССЦпг03.Перевозка грузов автомобильным транспортом ЭМ=6</t>
  </si>
  <si>
    <t>46,14</t>
  </si>
  <si>
    <t>6110</t>
  </si>
  <si>
    <t>4</t>
  </si>
  <si>
    <t>ТЕРр68-14-2
Приказ Минстроя России от 21.09.15 №675/пр</t>
  </si>
  <si>
    <t>Разборка бортовых камней на щебеночном основании
ИНДЕКС К ПОЗИЦИИ:
ТЕРр68-14-2 68,71 Разборка бортовых камней: на щебеночном основании ОЗП=13,45; ЭМ=8,34; ЗПМ=13,45</t>
  </si>
  <si>
    <t>100 м</t>
  </si>
  <si>
    <t>0,81</t>
  </si>
  <si>
    <t>12679,09</t>
  </si>
  <si>
    <t>7029,24</t>
  </si>
  <si>
    <t>5649,85</t>
  </si>
  <si>
    <t>1034,71</t>
  </si>
  <si>
    <t>10270</t>
  </si>
  <si>
    <t>5694</t>
  </si>
  <si>
    <t>4576</t>
  </si>
  <si>
    <t>838</t>
  </si>
  <si>
    <t>52,63</t>
  </si>
  <si>
    <t>42,63</t>
  </si>
  <si>
    <t>5</t>
  </si>
  <si>
    <t>ТЕР27-02-010-02
Приказ Минстроя России от 21.09.15 №675/пр</t>
  </si>
  <si>
    <t>Установка бортовых камней бетонных при других видах покрытий
4 293,48 = 4 844,47 + (5,074 - 5,9) x 638,78 + (0,0198 - 0,06) x 580,98
ИНДЕКС К ПОЗИЦИИ:
ТЕР27-02-010-02 27,24 Установка бортовых камней бетонных: при других видах покрытий ОЗП=13,45; ЭМ=9,17; ЗПМ=13,45; МАТ=6,79</t>
  </si>
  <si>
    <t>100 м бортового камня</t>
  </si>
  <si>
    <t>0,208</t>
  </si>
  <si>
    <t>34483,09</t>
  </si>
  <si>
    <t>10335,11</t>
  </si>
  <si>
    <t>819,71</t>
  </si>
  <si>
    <t>147,55</t>
  </si>
  <si>
    <t>7172</t>
  </si>
  <si>
    <t>2150</t>
  </si>
  <si>
    <t>170</t>
  </si>
  <si>
    <t>31</t>
  </si>
  <si>
    <t>76,08</t>
  </si>
  <si>
    <t>15,82</t>
  </si>
  <si>
    <t>6</t>
  </si>
  <si>
    <t>ТССЦ-403-8023
Приказ Минстроя России от 21.09.15 №675/пр</t>
  </si>
  <si>
    <t>Камни бортовые: БР 100.20.8 /бетон В22,5 (М300), объем 0,016 м3/ (ГОСТ 6665-91)
ИНДЕКС К ПОЗИЦИИ:
ТССЦ-403-8023 0,34089 Камни бортовые БР 100.20.8 /бетон В22,5 (М300), объем 0,016 м3/ (ГОСТ 6665-91) МАТ=7,31</t>
  </si>
  <si>
    <t>шт.</t>
  </si>
  <si>
    <t>20,8</t>
  </si>
  <si>
    <t>179,83</t>
  </si>
  <si>
    <t>3740</t>
  </si>
  <si>
    <t>7</t>
  </si>
  <si>
    <t>Установка бортовых камней бетонных при других видах покрытий
ИНДЕКС К ПОЗИЦИИ:
ТЕР27-02-010-02 27,24 Установка бортовых камней бетонных: при других видах покрытий ОЗП=13,45; ЭМ=9,17; ЗПМ=13,45; МАТ=6,79</t>
  </si>
  <si>
    <t>1,06</t>
  </si>
  <si>
    <t>38224,31</t>
  </si>
  <si>
    <t>40518</t>
  </si>
  <si>
    <t>10955</t>
  </si>
  <si>
    <t>869</t>
  </si>
  <si>
    <t>156</t>
  </si>
  <si>
    <t>80,64</t>
  </si>
  <si>
    <t>8</t>
  </si>
  <si>
    <t>ТССЦ-403-8024
Приказ Минстроя России от 21.09.15 №675/пр</t>
  </si>
  <si>
    <t>Камни бортовые БВ 100.30.15 /бетон В30 (М400), объем 0,042 м3/ (ГОСТ 6665-91)
ИНДЕКС К ПОЗИЦИИ:
ТССЦ-403-8024 0,3409 Камни бортовые БВ 100.30.15 /бетон В30 (М400), объем 0,042 м3/ (ГОСТ 6665-91) МАТ=4,62</t>
  </si>
  <si>
    <t>106</t>
  </si>
  <si>
    <t>365,72</t>
  </si>
  <si>
    <t>38766</t>
  </si>
  <si>
    <t>9</t>
  </si>
  <si>
    <t>ТЕР27-04-001-04
Приказ Минстроя России от 21.09.15 №675/пр</t>
  </si>
  <si>
    <t>Устройство подстилающих и выравнивающих слоев оснований из щебня
ИНДЕКС К ПОЗИЦИИ:
ТЕР27-04-001-04 27,1 Устройство подстилающих и выравнивающих слоев оснований: из щебня ОЗП=13,45; ЭМ=8,18; ЗПМ=13,45; МАТ=8,43</t>
  </si>
  <si>
    <t>100 м3 материала основания (в плотном теле)</t>
  </si>
  <si>
    <t>0,5074</t>
  </si>
  <si>
    <t>33986,76</t>
  </si>
  <si>
    <t>3143</t>
  </si>
  <si>
    <t>30653,16</t>
  </si>
  <si>
    <t>4477,51</t>
  </si>
  <si>
    <t>17245</t>
  </si>
  <si>
    <t>1595</t>
  </si>
  <si>
    <t>15553</t>
  </si>
  <si>
    <t>2272</t>
  </si>
  <si>
    <t>24,19</t>
  </si>
  <si>
    <t>12,27</t>
  </si>
  <si>
    <t>10</t>
  </si>
  <si>
    <t>ТССЦ-408-0015
Приказ Минстроя России от 21.09.15 №675/пр</t>
  </si>
  <si>
    <t>Щебень из природного камня для строительных работ марка 800, фракция 20-40 мм
ИНДЕКС К ПОЗИЦИИ:
ТССЦ-408-0015 0,41206 Щебень из природного камня для строительных работ марка 800, фракция 20-40 мм МАТ=2,91</t>
  </si>
  <si>
    <t>м3</t>
  </si>
  <si>
    <t>63,9324</t>
  </si>
  <si>
    <t>413,69</t>
  </si>
  <si>
    <t>26448</t>
  </si>
  <si>
    <t>11</t>
  </si>
  <si>
    <t>ТЕР27-06-026-01
Приказ Минстроя России от 21.09.15 №675/пр</t>
  </si>
  <si>
    <t>Розлив вяжущих материалов
ИНДЕКС К ПОЗИЦИИ:
ТЕР27-06-026-01 27,309 Розлив вяжущих материалов ЭМ=8,43; ЗПМ=13,45; МАТ=9,41</t>
  </si>
  <si>
    <t>1 т</t>
  </si>
  <si>
    <t>0,40592</t>
  </si>
  <si>
    <t>16912,81</t>
  </si>
  <si>
    <t>404,47</t>
  </si>
  <si>
    <t>114,86</t>
  </si>
  <si>
    <t>6865</t>
  </si>
  <si>
    <t>164</t>
  </si>
  <si>
    <t>47</t>
  </si>
  <si>
    <t>12</t>
  </si>
  <si>
    <t>ТЕР27-06-020-06
Приказ Минстроя России от 21.09.15 №675/пр</t>
  </si>
  <si>
    <t>Устройство покрытия толщиной 4 см из горячих асфальтобетонных смесей пористых крупнозернистых, плотность каменных материалов 2,5-2,9 т/м3
ИНДЕКС К ПОЗИЦИИ:
ТЕР27-06-020-06 27,246 Устройство покрытия толщиной 4 см из горячих асфальтобетонных смесей пористых крупнозернистых, плотность каменных материалов: 2,5-2,9 т/м3 ОЗП=13,45; ЭМ=8,46; ЗПМ=13,45; МАТ=5,28</t>
  </si>
  <si>
    <t>1000 м2 покрытия</t>
  </si>
  <si>
    <t>281947,42</t>
  </si>
  <si>
    <t>5918,94</t>
  </si>
  <si>
    <t>22902,32</t>
  </si>
  <si>
    <t>4214,83</t>
  </si>
  <si>
    <t>143060</t>
  </si>
  <si>
    <t>3003</t>
  </si>
  <si>
    <t>11621</t>
  </si>
  <si>
    <t>2139</t>
  </si>
  <si>
    <t>38,3</t>
  </si>
  <si>
    <t>19,43</t>
  </si>
  <si>
    <t>13</t>
  </si>
  <si>
    <t>ТЕР27-06-021-06
Приказ Минстроя России от 21.09.15 №675/пр</t>
  </si>
  <si>
    <t>На каждые 0,5 см изменения толщины покрытия добавлять или исключать: к расценке 27-06-020-06
(ПЗ=2 (ОЗП=2; ЭМ=2 к расх.; ЗПМ=2; МАТ=2 к расх.; ТЗ=2; ТЗМ=2))
ИНДЕКС К ПОЗИЦИИ:
ТЕР27-06-021-06 27,26 На каждые 0,5 см изменения толщины покрытия добавлять или исключать: к расценке 27-06-020-06 ОЗП=13,45; ЭМ=9,21; ЗПМ=13,45; МАТ=5,28</t>
  </si>
  <si>
    <t>63521,99</t>
  </si>
  <si>
    <t>27,71</t>
  </si>
  <si>
    <t>63</t>
  </si>
  <si>
    <t>32231</t>
  </si>
  <si>
    <t>14</t>
  </si>
  <si>
    <t>32</t>
  </si>
  <si>
    <t>0,18</t>
  </si>
  <si>
    <t>0,09</t>
  </si>
  <si>
    <t>ТЕР27-07-002-01
Приказ Минстроя России от 21.09.15 №675/пр</t>
  </si>
  <si>
    <t>Устройство оснований толщиной 12 см под тротуары из кирпичного или известнякового щебня
ИНДЕКС К ПОЗИЦИИ:
ТЕР27-07-002-01 27,38 Устройство оснований толщиной 12 см под тротуары из кирпичного или известнякового щебня ОЗП=13,45; ЭМ=7,87; ЗПМ=13,45; МАТ=4,93</t>
  </si>
  <si>
    <t>100 м2 дорожек и тротуаров</t>
  </si>
  <si>
    <t>0,12</t>
  </si>
  <si>
    <t>22070,44</t>
  </si>
  <si>
    <t>3564,52</t>
  </si>
  <si>
    <t>2532,33</t>
  </si>
  <si>
    <t>562,34</t>
  </si>
  <si>
    <t>2648</t>
  </si>
  <si>
    <t>428</t>
  </si>
  <si>
    <t>304</t>
  </si>
  <si>
    <t>67</t>
  </si>
  <si>
    <t>26,24</t>
  </si>
  <si>
    <t>3,15</t>
  </si>
  <si>
    <t>15</t>
  </si>
  <si>
    <t>ТЕР27-07-002-02
Приказ Минстроя России от 21.09.15 №675/пр</t>
  </si>
  <si>
    <t>На каждый 1 см изменения толщины оснований добавлять или исключать к расценке 27-07-002-01
(ПЗ=4 (ОЗП=4; ЭМ=4 к расх.; ЗПМ=4; МАТ=4 к расх.; ТЗ=4; ТЗМ=4))
ИНДЕКС К ПОЗИЦИИ:
ТЕР27-07-002-02 27,381 На каждый 1 см изменения толщины оснований добавлять или исключать к расценке 27-07-002-01 ОЗП=13,45; ЭМ=7,17; ЗПМ=13,45; МАТ=4,92</t>
  </si>
  <si>
    <t>-0,12</t>
  </si>
  <si>
    <t>6090,96</t>
  </si>
  <si>
    <t>293,21</t>
  </si>
  <si>
    <t>311,75</t>
  </si>
  <si>
    <t>64,56</t>
  </si>
  <si>
    <t>-731</t>
  </si>
  <si>
    <t>-35</t>
  </si>
  <si>
    <t>-37</t>
  </si>
  <si>
    <t>-8</t>
  </si>
  <si>
    <t>2,16</t>
  </si>
  <si>
    <t>-0,26</t>
  </si>
  <si>
    <t>17</t>
  </si>
  <si>
    <t>ТЕР27-07-001-01
Приказ Минстроя России от 21.09.15 №675/пр</t>
  </si>
  <si>
    <t>Устройство асфальтобетонных покрытий дорожек и тротуаров однослойных из литой мелкозернистой асфальто-бетонной смеси толщиной 3 см
ИНДЕКС К ПОЗИЦИИ:
ТЕР27-07-001-01 27,376 Устройство асфальтобетонных покрытий дорожек и тротуаров однослойных из литой мелкозернистой асфальтобетонной смеси толщиной 3 см ОЗП=13,45; ЭМ=7,18; ЗПМ=13,45; МАТ=7,13</t>
  </si>
  <si>
    <t>100 м2 покрытия</t>
  </si>
  <si>
    <t>29336,85</t>
  </si>
  <si>
    <t>2257,31</t>
  </si>
  <si>
    <t>493,34</t>
  </si>
  <si>
    <t>9,15</t>
  </si>
  <si>
    <t>3520</t>
  </si>
  <si>
    <t>271</t>
  </si>
  <si>
    <t>59</t>
  </si>
  <si>
    <t>15,12</t>
  </si>
  <si>
    <t>1,81</t>
  </si>
  <si>
    <t>18</t>
  </si>
  <si>
    <t>ТЕР27-07-001-02
Приказ Минстроя России от 21.09.15 №675/пр</t>
  </si>
  <si>
    <t>На каждые 0,5 см изменения толщины покрытия добавлять к расценке 27-07-001-01
(ПЗ=4 (ОЗП=4; ЭМ=4 к расх.; ЗПМ=4; МАТ=4 к расх.; ТЗ=4; ТЗМ=4))
ИНДЕКС К ПОЗИЦИИ:
ТЕР27-07-001-02 27,377 На каждые 0,5 см изменения толщины покрытия добавлять к расценке 27-07-001-01 ОЗП=13,45; ЭМ=7,16; ЗПМ=13,45; МАТ=7,02</t>
  </si>
  <si>
    <t>18787,36</t>
  </si>
  <si>
    <t>1385,35</t>
  </si>
  <si>
    <t>286,97</t>
  </si>
  <si>
    <t>2254</t>
  </si>
  <si>
    <t>166</t>
  </si>
  <si>
    <t>34</t>
  </si>
  <si>
    <t>9,28</t>
  </si>
  <si>
    <t>1,11</t>
  </si>
  <si>
    <t>Дворовая территория -установка скамей и урн</t>
  </si>
  <si>
    <t>21</t>
  </si>
  <si>
    <t>ТЕР09-08-001-03
Приказ Минстроя России от 21.09.15 №675/пр</t>
  </si>
  <si>
    <t>Установка металлических столбов высотой до 4 м: на подготовленный бетонный фундамент
ИНДЕКС К ПОЗИЦИИ:
ТЕР09-08-001-03 9,332 Установка металлических столбов высотой до 4 м: на подготовленный бетонный фундамент ОЗП=13,45; ЭМ=7,47; ЗПМ=13,45</t>
  </si>
  <si>
    <t>100 столбов</t>
  </si>
  <si>
    <t>16697,96</t>
  </si>
  <si>
    <t>6037,3</t>
  </si>
  <si>
    <t>10660,66</t>
  </si>
  <si>
    <t>5256,93</t>
  </si>
  <si>
    <t>44,05</t>
  </si>
  <si>
    <t>22</t>
  </si>
  <si>
    <t>ТССЦ-116-0083
Приказ Минстроя России от 21.09.15 №675/пр</t>
  </si>
  <si>
    <t>Скамья бульварная со спинкой и без подлокотников БС-4
ИНДЕКС К ПОЗИЦИИ:
ТССЦ-116-0083 0,17444 Скамья бульварная со спинкой и без подлокотников БС-4 МАТ=5,61</t>
  </si>
  <si>
    <t>5671,6</t>
  </si>
  <si>
    <t>22686</t>
  </si>
  <si>
    <t>23</t>
  </si>
  <si>
    <t>ТССЦ-116-0093
Приказ Минстроя России от 21.09.15 №675/пр</t>
  </si>
  <si>
    <t>Урна металлическая опрокидывающаяся
ИНДЕКС К ПОЗИЦИИ:
ТССЦ-116-0093 0,17517 Урна металлическая опрокидывающаяся МАТ=3,45</t>
  </si>
  <si>
    <t>2053,44</t>
  </si>
  <si>
    <t>8214</t>
  </si>
  <si>
    <t>Установка  уличных светильников</t>
  </si>
  <si>
    <t>25</t>
  </si>
  <si>
    <t>ТЕРм08-02-147-01
И2-Приказ Госстроя от 07.11.13 №418/ГС</t>
  </si>
  <si>
    <t>Кабель до 35 кВ по установленным конструкциям и лоткам с креплением на поворотах и в конце трассы, масса 1 м кабеля до 1 кг
ИНДЕКС К ПОЗИЦИИ:
ТЕРм08-02-147-01 8,457 Кабель до 35 кВ по установленным конструкциям и лоткам с креплением на поворотах и в конце трассы, масса 1 м кабеля: до 1 кг ОЗП=13,45; ЭМ=7,17; ЗПМ=13,45; МАТ=5,91</t>
  </si>
  <si>
    <t>100 м кабеля</t>
  </si>
  <si>
    <t>0,3</t>
  </si>
  <si>
    <t>6138,74</t>
  </si>
  <si>
    <t>1792,62</t>
  </si>
  <si>
    <t>3480,96</t>
  </si>
  <si>
    <t>558,18</t>
  </si>
  <si>
    <t>1842</t>
  </si>
  <si>
    <t>538</t>
  </si>
  <si>
    <t>1044</t>
  </si>
  <si>
    <t>167</t>
  </si>
  <si>
    <t>11,6</t>
  </si>
  <si>
    <t>3,48</t>
  </si>
  <si>
    <t>26</t>
  </si>
  <si>
    <t>ТССЦ-501-8191
Приказ Минстроя России от 21.09.15 №675/пр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</si>
  <si>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2,5 мм2
ИНДЕКС К ПОЗИЦИИ:
ТССЦ-501-8191 0,4319 Кабель силовой с медными жилами с поливинилхлоридной изоляцией в поливинилхлоридной оболочке без защитного покрова ВВГ, напряжением 0,66 Кв, число жил   3 и сечением 2,5 мм2 МАТ=6,09</t>
  </si>
  <si>
    <t>1000 м</t>
  </si>
  <si>
    <t>0,02</t>
  </si>
  <si>
    <t>33755,77</t>
  </si>
  <si>
    <t>675</t>
  </si>
  <si>
    <t>27</t>
  </si>
  <si>
    <t>ТЕРм08-03-593-09
Приказ Минстроя России от 21.09.15 №675/пр</t>
  </si>
  <si>
    <t>Светильник местного освещения
ИНДЕКС К ПОЗИЦИИ:
ТЕРм08-03-593-09 8,1719 Светильник: местного освещения ОЗП=13,45; ЭМ=7,67; ЗПМ=13,45; МАТ=3,22</t>
  </si>
  <si>
    <t>100 шт.</t>
  </si>
  <si>
    <t>12592,31</t>
  </si>
  <si>
    <t>10876,21</t>
  </si>
  <si>
    <t>196,81</t>
  </si>
  <si>
    <t>21,65</t>
  </si>
  <si>
    <t>252</t>
  </si>
  <si>
    <t>218</t>
  </si>
  <si>
    <t>68,24</t>
  </si>
  <si>
    <t>1,36</t>
  </si>
  <si>
    <t>28</t>
  </si>
  <si>
    <t>прайс-лист</t>
  </si>
  <si>
    <t>Светильник уличный светодиодный LL-ДКУ-02-060-0311-05Д</t>
  </si>
  <si>
    <t>шт</t>
  </si>
  <si>
    <t>6355,93</t>
  </si>
  <si>
    <t>12712</t>
  </si>
  <si>
    <t>29</t>
  </si>
  <si>
    <t>ТЕРм08-03-591-06
Приказ Минстроя России от 21.09.15 №675/пр</t>
  </si>
  <si>
    <t>Переключатель: неутопленного типа при открытой проводке
ИНДЕКС К ПОЗИЦИИ:
ТЕРм08-03-591-06 8,1702 Переключатель: неутопленного типа при открытой проводке ОЗП=13,45; ЭМ=6,94; ЗПМ=13,45; МАТ=3,41</t>
  </si>
  <si>
    <t>5484,51</t>
  </si>
  <si>
    <t>4961,57</t>
  </si>
  <si>
    <t>109,03</t>
  </si>
  <si>
    <t>6,46</t>
  </si>
  <si>
    <t>110</t>
  </si>
  <si>
    <t>99</t>
  </si>
  <si>
    <t>31,13</t>
  </si>
  <si>
    <t>0,62</t>
  </si>
  <si>
    <t>30</t>
  </si>
  <si>
    <t>ТССЦ-509-2229
Приказ Минстроя России от 21.09.15 №675/пр</t>
  </si>
  <si>
    <t>Выключатель автоматический
ИНДЕКС К ПОЗИЦИИ:
ТССЦ-509-2229 65535,65535 Выключатели автоматические «IEK» ВА47-29 1Р 25А, характеристика С МАТ=4,55</t>
  </si>
  <si>
    <t>51,23</t>
  </si>
  <si>
    <t>102</t>
  </si>
  <si>
    <t>427779</t>
  </si>
  <si>
    <t>37172</t>
  </si>
  <si>
    <t>69499</t>
  </si>
  <si>
    <t>10634</t>
  </si>
  <si>
    <t>277,56</t>
  </si>
  <si>
    <t>Накладные расходы</t>
  </si>
  <si>
    <t>46881</t>
  </si>
  <si>
    <t>Сметная прибыль</t>
  </si>
  <si>
    <t>26940</t>
  </si>
  <si>
    <t>Итого Строительные работы</t>
  </si>
  <si>
    <t>484548</t>
  </si>
  <si>
    <t>272,1</t>
  </si>
  <si>
    <t>Итого Монтажные работы</t>
  </si>
  <si>
    <t>17052</t>
  </si>
  <si>
    <t>5,46</t>
  </si>
  <si>
    <t>Итого</t>
  </si>
  <si>
    <t>501600</t>
  </si>
  <si>
    <t>В том числе:</t>
  </si>
  <si>
    <t>Материалы</t>
  </si>
  <si>
    <t>321108</t>
  </si>
  <si>
    <t>Машины и механизмы</t>
  </si>
  <si>
    <t>ФОТ</t>
  </si>
  <si>
    <t>47806</t>
  </si>
  <si>
    <t>Итого прямые затраты по смете в текущих ценах</t>
  </si>
  <si>
    <t>Итоги по смете:</t>
  </si>
  <si>
    <t>ВСЕГО по смете</t>
  </si>
  <si>
    <t>(должность, подпись, расшифровка)</t>
  </si>
  <si>
    <t>п. Первомайский</t>
  </si>
  <si>
    <t>Благоустройство дворовой территории  многоквартирного дома по адресу: 460540, Оренбургская область, Оренбургский район, п. Первомайский, ул. Симонова, д. 6</t>
  </si>
  <si>
    <t xml:space="preserve">Составил: специалист ___________________________ маматова О. Э. </t>
  </si>
  <si>
    <t>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</si>
</sst>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charset val="1"/>
    </font>
    <font>
      <sz val="9"/>
      <color rgb="FF000000"/>
      <name val="Arial"/>
      <charset val="204"/>
    </font>
    <font>
      <sz val="8"/>
      <color rgb="FF000000"/>
      <name val="Arial"/>
      <charset val="204"/>
    </font>
    <font>
      <sz val="10"/>
      <color rgb="FF000000"/>
      <name val="Arial"/>
      <charset val="204"/>
    </font>
    <font>
      <sz val="11"/>
      <color rgb="FF000000"/>
      <name val="Calibri"/>
      <charset val="204"/>
    </font>
    <font>
      <b/>
      <sz val="10"/>
      <color rgb="FF000000"/>
      <name val="Arial"/>
      <charset val="204"/>
    </font>
    <font>
      <sz val="11"/>
      <color rgb="FF000000"/>
      <name val="Arial"/>
      <charset val="204"/>
    </font>
    <font>
      <i/>
      <sz val="11"/>
      <color rgb="FF000000"/>
      <name val="Arial"/>
      <charset val="204"/>
    </font>
    <font>
      <i/>
      <sz val="8"/>
      <color rgb="FF000000"/>
      <name val="Arial"/>
      <charset val="204"/>
    </font>
    <font>
      <b/>
      <sz val="12"/>
      <color rgb="FF000000"/>
      <name val="Arial"/>
      <charset val="204"/>
    </font>
    <font>
      <b/>
      <sz val="8"/>
      <color rgb="FF000000"/>
      <name val="Arial"/>
      <charset val="204"/>
    </font>
    <font>
      <i/>
      <sz val="10"/>
      <color rgb="FF000000"/>
      <name val="Arial"/>
      <charset val="204"/>
    </font>
    <font>
      <i/>
      <sz val="9"/>
      <color rgb="FF000000"/>
      <name val="Arial"/>
      <charset val="204"/>
    </font>
    <font>
      <sz val="7"/>
      <color rgb="FF000000"/>
      <name val="Arial"/>
      <charset val="204"/>
    </font>
    <font>
      <b/>
      <sz val="9"/>
      <color rgb="FF000000"/>
      <name val="Arial"/>
      <charset val="204"/>
    </font>
    <font>
      <b/>
      <sz val="7"/>
      <color rgb="FF000000"/>
      <name val="Arial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right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11" fillId="0" borderId="6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3" fillId="0" borderId="6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49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right" vertical="top" wrapText="1"/>
    </xf>
    <xf numFmtId="0" fontId="13" fillId="0" borderId="3" xfId="0" applyNumberFormat="1" applyFont="1" applyFill="1" applyBorder="1" applyAlignment="1" applyProtection="1">
      <alignment horizontal="right" vertical="top"/>
    </xf>
    <xf numFmtId="0" fontId="13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 vertical="top"/>
    </xf>
    <xf numFmtId="0" fontId="15" fillId="0" borderId="3" xfId="0" applyNumberFormat="1" applyFont="1" applyFill="1" applyBorder="1" applyAlignment="1" applyProtection="1">
      <alignment horizontal="right" vertical="top" wrapText="1"/>
    </xf>
    <xf numFmtId="0" fontId="15" fillId="0" borderId="3" xfId="0" applyNumberFormat="1" applyFont="1" applyFill="1" applyBorder="1" applyAlignment="1" applyProtection="1">
      <alignment horizontal="right" vertical="top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textRotation="90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14" fillId="0" borderId="3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6" fillId="0" borderId="3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="115" zoomScaleNormal="115" workbookViewId="0"/>
  </sheetViews>
  <sheetFormatPr defaultColWidth="9.140625" defaultRowHeight="12.75" customHeight="1" outlineLevelRow="2" x14ac:dyDescent="0.2"/>
  <cols>
    <col min="1" max="1" width="4.5703125" style="1" customWidth="1"/>
    <col min="2" max="2" width="14.42578125" style="2" customWidth="1"/>
    <col min="3" max="3" width="40.7109375" style="3" customWidth="1"/>
    <col min="4" max="4" width="13.85546875" style="4" customWidth="1"/>
    <col min="5" max="5" width="16.42578125" style="5" customWidth="1"/>
    <col min="6" max="6" width="8.140625" style="6" customWidth="1"/>
    <col min="7" max="9" width="7.140625" style="6" customWidth="1"/>
    <col min="10" max="10" width="8.140625" style="6" customWidth="1"/>
    <col min="11" max="13" width="7.140625" style="6" customWidth="1"/>
    <col min="14" max="14" width="9.140625" style="7" bestFit="1" customWidth="1"/>
    <col min="15" max="16384" width="9.140625" style="7"/>
  </cols>
  <sheetData>
    <row r="1" spans="1:14" s="8" customFormat="1" ht="15" outlineLevel="2" x14ac:dyDescent="0.25">
      <c r="A1" s="9" t="s">
        <v>0</v>
      </c>
      <c r="J1" s="9" t="s">
        <v>1</v>
      </c>
    </row>
    <row r="2" spans="1:14" s="8" customFormat="1" ht="15" outlineLevel="1" x14ac:dyDescent="0.25">
      <c r="A2" s="10"/>
      <c r="J2" s="10"/>
    </row>
    <row r="3" spans="1:14" s="8" customFormat="1" ht="15" outlineLevel="1" x14ac:dyDescent="0.25">
      <c r="A3" s="10"/>
      <c r="J3" s="10"/>
    </row>
    <row r="4" spans="1:14" s="8" customFormat="1" ht="15" outlineLevel="1" x14ac:dyDescent="0.25">
      <c r="A4" s="10" t="s">
        <v>2</v>
      </c>
      <c r="J4" s="10" t="s">
        <v>2</v>
      </c>
    </row>
    <row r="5" spans="1:14" s="8" customFormat="1" ht="15" outlineLevel="1" x14ac:dyDescent="0.25">
      <c r="A5" s="11" t="s">
        <v>3</v>
      </c>
      <c r="J5" s="11" t="s">
        <v>4</v>
      </c>
    </row>
    <row r="6" spans="1:14" s="8" customFormat="1" ht="15" x14ac:dyDescent="0.25">
      <c r="C6" s="12"/>
      <c r="D6" s="13"/>
      <c r="E6" s="13"/>
      <c r="F6" s="14"/>
      <c r="G6" s="14"/>
      <c r="H6" s="13"/>
      <c r="I6" s="14"/>
      <c r="J6" s="14"/>
    </row>
    <row r="7" spans="1:14" s="8" customFormat="1" ht="15" x14ac:dyDescent="0.25">
      <c r="C7" s="11"/>
      <c r="D7" s="1"/>
      <c r="E7" s="15" t="s">
        <v>5</v>
      </c>
      <c r="I7" s="16"/>
    </row>
    <row r="8" spans="1:14" s="8" customFormat="1" ht="15" x14ac:dyDescent="0.25">
      <c r="C8" s="11"/>
      <c r="D8" s="1"/>
      <c r="E8" s="15"/>
      <c r="I8" s="16"/>
    </row>
    <row r="9" spans="1:14" s="8" customFormat="1" ht="15.75" x14ac:dyDescent="0.25">
      <c r="C9" s="11"/>
      <c r="D9" s="17" t="s">
        <v>6</v>
      </c>
    </row>
    <row r="10" spans="1:14" s="8" customFormat="1" ht="15" x14ac:dyDescent="0.25">
      <c r="C10" s="11"/>
      <c r="D10" s="18" t="s">
        <v>7</v>
      </c>
      <c r="I10" s="19"/>
    </row>
    <row r="11" spans="1:14" s="8" customFormat="1" ht="15" x14ac:dyDescent="0.25">
      <c r="C11" s="11"/>
      <c r="D11" s="1"/>
      <c r="E11" s="1"/>
      <c r="I11" s="20"/>
    </row>
    <row r="12" spans="1:14" s="8" customFormat="1" ht="15" x14ac:dyDescent="0.25">
      <c r="B12" s="21" t="s">
        <v>8</v>
      </c>
      <c r="C12" s="22"/>
      <c r="D12" s="13"/>
      <c r="E12" s="13"/>
      <c r="F12" s="23"/>
      <c r="G12" s="23"/>
      <c r="H12" s="23"/>
      <c r="I12" s="14"/>
      <c r="J12" s="14"/>
    </row>
    <row r="13" spans="1:14" s="8" customFormat="1" ht="15" x14ac:dyDescent="0.25">
      <c r="C13" s="11"/>
      <c r="D13" s="1"/>
      <c r="E13" s="24" t="s">
        <v>9</v>
      </c>
      <c r="H13" s="18"/>
    </row>
    <row r="14" spans="1:14" s="8" customFormat="1" ht="15" x14ac:dyDescent="0.25">
      <c r="A14" s="25"/>
      <c r="B14" s="26"/>
      <c r="C14" s="11"/>
      <c r="D14" s="1"/>
      <c r="E14" s="27"/>
    </row>
    <row r="15" spans="1:14" s="8" customFormat="1" ht="15" x14ac:dyDescent="0.25">
      <c r="C15" s="28" t="s">
        <v>10</v>
      </c>
      <c r="D15" s="1"/>
      <c r="E15" s="20"/>
      <c r="I15" s="28"/>
      <c r="J15" s="28"/>
      <c r="N15" s="21"/>
    </row>
    <row r="16" spans="1:14" s="29" customFormat="1" ht="14.25" x14ac:dyDescent="0.2">
      <c r="A16" s="18"/>
      <c r="B16" s="30"/>
      <c r="C16" s="28" t="s">
        <v>11</v>
      </c>
      <c r="D16" s="21"/>
      <c r="E16" s="31"/>
      <c r="F16" s="21"/>
      <c r="G16" s="21"/>
      <c r="H16" s="21"/>
      <c r="I16" s="28"/>
      <c r="J16" s="28"/>
      <c r="K16" s="21"/>
      <c r="L16" s="21"/>
      <c r="M16" s="21"/>
    </row>
    <row r="17" spans="1:13" s="29" customFormat="1" ht="14.25" x14ac:dyDescent="0.2">
      <c r="A17" s="18"/>
      <c r="B17" s="30"/>
      <c r="C17" s="28" t="s">
        <v>12</v>
      </c>
      <c r="D17" s="18"/>
      <c r="E17" s="31"/>
      <c r="F17" s="21"/>
      <c r="G17" s="21"/>
      <c r="H17" s="21"/>
      <c r="I17" s="28"/>
      <c r="J17" s="28"/>
      <c r="K17" s="21"/>
      <c r="L17" s="21"/>
      <c r="M17" s="21"/>
    </row>
    <row r="18" spans="1:13" s="8" customFormat="1" ht="15" x14ac:dyDescent="0.25">
      <c r="C18" s="29" t="s">
        <v>13</v>
      </c>
      <c r="D18" s="1"/>
      <c r="E18" s="20"/>
    </row>
    <row r="19" spans="1:13" s="8" customFormat="1" ht="15" x14ac:dyDescent="0.25">
      <c r="C19" s="11"/>
      <c r="D19" s="1"/>
      <c r="E19" s="20"/>
    </row>
    <row r="20" spans="1:13" s="8" customFormat="1" ht="15" x14ac:dyDescent="0.25">
      <c r="C20" s="11"/>
      <c r="D20" s="1"/>
      <c r="E20" s="20"/>
    </row>
    <row r="21" spans="1:13" s="8" customFormat="1" ht="12.75" customHeight="1" x14ac:dyDescent="0.25">
      <c r="A21" s="79" t="s">
        <v>14</v>
      </c>
      <c r="B21" s="82" t="s">
        <v>15</v>
      </c>
      <c r="C21" s="79" t="s">
        <v>16</v>
      </c>
      <c r="D21" s="79" t="s">
        <v>17</v>
      </c>
      <c r="E21" s="79" t="s">
        <v>18</v>
      </c>
      <c r="F21" s="77" t="s">
        <v>19</v>
      </c>
      <c r="G21" s="78"/>
      <c r="H21" s="78"/>
      <c r="I21" s="78"/>
      <c r="J21" s="77" t="s">
        <v>20</v>
      </c>
      <c r="K21" s="78"/>
      <c r="L21" s="78"/>
      <c r="M21" s="78"/>
    </row>
    <row r="22" spans="1:13" s="8" customFormat="1" ht="13.5" customHeight="1" x14ac:dyDescent="0.25">
      <c r="A22" s="80"/>
      <c r="B22" s="83"/>
      <c r="C22" s="85"/>
      <c r="D22" s="87"/>
      <c r="E22" s="87"/>
      <c r="F22" s="77" t="s">
        <v>21</v>
      </c>
      <c r="G22" s="77" t="s">
        <v>22</v>
      </c>
      <c r="H22" s="78"/>
      <c r="I22" s="78"/>
      <c r="J22" s="77" t="s">
        <v>21</v>
      </c>
      <c r="K22" s="77" t="s">
        <v>22</v>
      </c>
      <c r="L22" s="78"/>
      <c r="M22" s="78"/>
    </row>
    <row r="23" spans="1:13" s="8" customFormat="1" ht="24" x14ac:dyDescent="0.25">
      <c r="A23" s="81"/>
      <c r="B23" s="84"/>
      <c r="C23" s="86"/>
      <c r="D23" s="88"/>
      <c r="E23" s="88"/>
      <c r="F23" s="78"/>
      <c r="G23" s="32" t="s">
        <v>23</v>
      </c>
      <c r="H23" s="32" t="s">
        <v>24</v>
      </c>
      <c r="I23" s="32" t="s">
        <v>25</v>
      </c>
      <c r="J23" s="78"/>
      <c r="K23" s="32" t="s">
        <v>23</v>
      </c>
      <c r="L23" s="32" t="s">
        <v>24</v>
      </c>
      <c r="M23" s="32" t="s">
        <v>25</v>
      </c>
    </row>
    <row r="24" spans="1:13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</row>
  </sheetData>
  <mergeCells count="11">
    <mergeCell ref="A21:A23"/>
    <mergeCell ref="B21:B23"/>
    <mergeCell ref="C21:C23"/>
    <mergeCell ref="D21:D23"/>
    <mergeCell ref="E21:E23"/>
    <mergeCell ref="F21:I21"/>
    <mergeCell ref="J21:M21"/>
    <mergeCell ref="F22:F23"/>
    <mergeCell ref="G22:I22"/>
    <mergeCell ref="J22:J23"/>
    <mergeCell ref="K22:M22"/>
  </mergeCell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12.7109375" style="2" customWidth="1"/>
    <col min="3" max="3" width="34.140625" style="3" customWidth="1"/>
    <col min="4" max="4" width="8.28515625" style="4" customWidth="1"/>
    <col min="5" max="5" width="16.42578125" style="5" customWidth="1"/>
    <col min="6" max="14" width="7.7109375" style="6" customWidth="1"/>
    <col min="15" max="15" width="7.42578125" style="7" customWidth="1" outlineLevel="1"/>
    <col min="16" max="16" width="9.140625" style="7" bestFit="1" customWidth="1"/>
    <col min="17" max="16384" width="9.140625" style="7"/>
  </cols>
  <sheetData>
    <row r="1" spans="1:15" s="8" customFormat="1" ht="15" outlineLevel="2" x14ac:dyDescent="0.25">
      <c r="A1" s="9" t="s">
        <v>0</v>
      </c>
      <c r="L1" s="9" t="s">
        <v>1</v>
      </c>
    </row>
    <row r="2" spans="1:15" s="8" customFormat="1" ht="15" outlineLevel="1" x14ac:dyDescent="0.25">
      <c r="A2" s="10"/>
      <c r="L2" s="10"/>
    </row>
    <row r="3" spans="1:15" s="8" customFormat="1" ht="15" outlineLevel="1" x14ac:dyDescent="0.25">
      <c r="A3" s="10"/>
      <c r="L3" s="10"/>
    </row>
    <row r="4" spans="1:15" s="8" customFormat="1" ht="15" outlineLevel="1" x14ac:dyDescent="0.25">
      <c r="A4" s="10" t="s">
        <v>26</v>
      </c>
      <c r="L4" s="10" t="s">
        <v>26</v>
      </c>
    </row>
    <row r="5" spans="1:15" s="8" customFormat="1" ht="15" outlineLevel="1" x14ac:dyDescent="0.25">
      <c r="A5" s="11" t="s">
        <v>3</v>
      </c>
      <c r="L5" s="11" t="s">
        <v>4</v>
      </c>
    </row>
    <row r="6" spans="1:15" s="8" customFormat="1" ht="15" x14ac:dyDescent="0.25">
      <c r="B6" s="37"/>
      <c r="C6" s="27"/>
      <c r="D6" s="6"/>
      <c r="E6" s="6"/>
      <c r="F6" s="18"/>
      <c r="H6" s="14"/>
    </row>
    <row r="7" spans="1:15" s="8" customFormat="1" ht="15" x14ac:dyDescent="0.25">
      <c r="B7" s="37"/>
      <c r="C7" s="27"/>
      <c r="D7" s="38"/>
      <c r="E7" s="39"/>
      <c r="F7" s="40" t="s">
        <v>5</v>
      </c>
      <c r="G7" s="41"/>
      <c r="H7" s="16"/>
    </row>
    <row r="8" spans="1:15" s="8" customFormat="1" ht="15" x14ac:dyDescent="0.25">
      <c r="B8" s="37"/>
      <c r="C8" s="27"/>
      <c r="D8" s="6"/>
      <c r="E8" s="42"/>
    </row>
    <row r="9" spans="1:15" s="8" customFormat="1" ht="15.75" x14ac:dyDescent="0.25">
      <c r="B9" s="37"/>
      <c r="C9" s="27"/>
      <c r="D9" s="6"/>
      <c r="E9" s="42"/>
      <c r="F9" s="17" t="s">
        <v>6</v>
      </c>
      <c r="G9" s="19"/>
      <c r="H9" s="19"/>
    </row>
    <row r="10" spans="1:15" s="8" customFormat="1" ht="15" x14ac:dyDescent="0.25">
      <c r="B10" s="37"/>
      <c r="C10" s="27"/>
      <c r="D10" s="6"/>
      <c r="E10" s="42"/>
      <c r="F10" s="18" t="s">
        <v>7</v>
      </c>
      <c r="G10" s="20"/>
      <c r="H10" s="20"/>
    </row>
    <row r="11" spans="1:15" s="8" customFormat="1" ht="15" x14ac:dyDescent="0.25">
      <c r="B11" s="37"/>
      <c r="C11" s="27"/>
      <c r="D11" s="6"/>
      <c r="E11" s="42"/>
    </row>
    <row r="12" spans="1:15" s="8" customFormat="1" ht="15" x14ac:dyDescent="0.25">
      <c r="C12" s="43" t="s">
        <v>8</v>
      </c>
      <c r="D12" s="22"/>
      <c r="E12" s="21"/>
      <c r="F12" s="13"/>
      <c r="G12" s="21"/>
      <c r="H12" s="21"/>
      <c r="I12" s="21"/>
      <c r="J12" s="21"/>
    </row>
    <row r="13" spans="1:15" s="8" customFormat="1" ht="15" x14ac:dyDescent="0.25">
      <c r="B13" s="37"/>
      <c r="C13" s="27"/>
      <c r="D13" s="1"/>
      <c r="E13" s="39"/>
      <c r="F13" s="44" t="s">
        <v>9</v>
      </c>
      <c r="G13" s="41"/>
      <c r="H13" s="41"/>
      <c r="I13" s="38"/>
    </row>
    <row r="14" spans="1:15" s="8" customFormat="1" ht="15" x14ac:dyDescent="0.25">
      <c r="A14" s="25"/>
      <c r="B14" s="37"/>
      <c r="C14" s="27"/>
      <c r="D14" s="6"/>
      <c r="E14" s="42"/>
    </row>
    <row r="15" spans="1:15" s="8" customFormat="1" ht="15" x14ac:dyDescent="0.25">
      <c r="B15" s="37"/>
      <c r="C15" s="28" t="s">
        <v>10</v>
      </c>
      <c r="D15" s="6"/>
      <c r="E15" s="6"/>
      <c r="G15" s="28"/>
      <c r="H15" s="28"/>
      <c r="I15" s="28"/>
      <c r="O15" s="21"/>
    </row>
    <row r="16" spans="1:15" s="29" customFormat="1" ht="14.25" x14ac:dyDescent="0.2">
      <c r="A16" s="18"/>
      <c r="B16" s="45"/>
      <c r="C16" s="28" t="s">
        <v>11</v>
      </c>
      <c r="D16" s="21"/>
      <c r="E16" s="31"/>
      <c r="F16" s="21"/>
      <c r="G16" s="28"/>
      <c r="H16" s="28"/>
      <c r="I16" s="28"/>
      <c r="J16" s="21"/>
      <c r="K16" s="21"/>
      <c r="L16" s="21"/>
      <c r="M16" s="21"/>
      <c r="N16" s="21"/>
    </row>
    <row r="17" spans="1:15" s="29" customFormat="1" ht="14.25" x14ac:dyDescent="0.2">
      <c r="A17" s="18"/>
      <c r="B17" s="45"/>
      <c r="C17" s="28" t="s">
        <v>27</v>
      </c>
      <c r="D17" s="21"/>
      <c r="E17" s="31"/>
      <c r="F17" s="21"/>
      <c r="G17" s="28"/>
      <c r="H17" s="28"/>
      <c r="I17" s="28"/>
      <c r="J17" s="21"/>
      <c r="K17" s="21"/>
      <c r="L17" s="21"/>
      <c r="M17" s="21"/>
      <c r="N17" s="21"/>
    </row>
    <row r="18" spans="1:15" s="8" customFormat="1" ht="15" x14ac:dyDescent="0.25">
      <c r="B18" s="37"/>
      <c r="C18" s="29" t="s">
        <v>13</v>
      </c>
      <c r="D18" s="6"/>
      <c r="E18" s="42"/>
    </row>
    <row r="21" spans="1:15" s="8" customFormat="1" ht="18.75" customHeight="1" x14ac:dyDescent="0.25">
      <c r="A21" s="79" t="s">
        <v>14</v>
      </c>
      <c r="B21" s="82" t="s">
        <v>15</v>
      </c>
      <c r="C21" s="79" t="s">
        <v>16</v>
      </c>
      <c r="D21" s="79" t="s">
        <v>17</v>
      </c>
      <c r="E21" s="79" t="s">
        <v>18</v>
      </c>
      <c r="F21" s="77" t="s">
        <v>19</v>
      </c>
      <c r="G21" s="78"/>
      <c r="H21" s="78"/>
      <c r="I21" s="78"/>
      <c r="J21" s="89" t="s">
        <v>20</v>
      </c>
      <c r="K21" s="90"/>
      <c r="L21" s="90"/>
      <c r="M21" s="90"/>
      <c r="N21" s="91"/>
      <c r="O21" s="92" t="s">
        <v>28</v>
      </c>
    </row>
    <row r="22" spans="1:15" s="8" customFormat="1" ht="20.25" customHeight="1" x14ac:dyDescent="0.25">
      <c r="A22" s="80"/>
      <c r="B22" s="83"/>
      <c r="C22" s="85"/>
      <c r="D22" s="87"/>
      <c r="E22" s="87"/>
      <c r="F22" s="77" t="s">
        <v>21</v>
      </c>
      <c r="G22" s="77" t="s">
        <v>22</v>
      </c>
      <c r="H22" s="78"/>
      <c r="I22" s="78"/>
      <c r="J22" s="79" t="s">
        <v>29</v>
      </c>
      <c r="K22" s="77" t="s">
        <v>21</v>
      </c>
      <c r="L22" s="77" t="s">
        <v>22</v>
      </c>
      <c r="M22" s="78"/>
      <c r="N22" s="78"/>
      <c r="O22" s="93"/>
    </row>
    <row r="23" spans="1:15" s="8" customFormat="1" ht="17.25" customHeight="1" x14ac:dyDescent="0.25">
      <c r="A23" s="81"/>
      <c r="B23" s="84"/>
      <c r="C23" s="86"/>
      <c r="D23" s="88"/>
      <c r="E23" s="88"/>
      <c r="F23" s="78"/>
      <c r="G23" s="32" t="s">
        <v>23</v>
      </c>
      <c r="H23" s="32" t="s">
        <v>30</v>
      </c>
      <c r="I23" s="32" t="s">
        <v>25</v>
      </c>
      <c r="J23" s="86"/>
      <c r="K23" s="78"/>
      <c r="L23" s="32" t="s">
        <v>23</v>
      </c>
      <c r="M23" s="32" t="s">
        <v>30</v>
      </c>
      <c r="N23" s="32" t="s">
        <v>25</v>
      </c>
      <c r="O23" s="94"/>
    </row>
    <row r="24" spans="1:15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</row>
  </sheetData>
  <mergeCells count="13">
    <mergeCell ref="A21:A23"/>
    <mergeCell ref="B21:B23"/>
    <mergeCell ref="C21:C23"/>
    <mergeCell ref="D21:D23"/>
    <mergeCell ref="E21:E23"/>
    <mergeCell ref="J21:N21"/>
    <mergeCell ref="O21:O23"/>
    <mergeCell ref="F22:F23"/>
    <mergeCell ref="G22:I22"/>
    <mergeCell ref="J22:J23"/>
    <mergeCell ref="K22:K23"/>
    <mergeCell ref="L22:N22"/>
    <mergeCell ref="F21:I21"/>
  </mergeCells>
  <pageMargins left="0.7" right="0.7" top="0.75" bottom="0.75" header="0.3" footer="0.3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="75" zoomScaleNormal="75" workbookViewId="0">
      <selection activeCell="F25" sqref="F25"/>
    </sheetView>
  </sheetViews>
  <sheetFormatPr defaultColWidth="9.140625" defaultRowHeight="12.75" customHeight="1" outlineLevelRow="2" x14ac:dyDescent="0.2"/>
  <cols>
    <col min="1" max="1" width="3.28515625" style="1" customWidth="1"/>
    <col min="2" max="2" width="9.7109375" style="2" customWidth="1"/>
    <col min="3" max="3" width="34.28515625" style="3" customWidth="1"/>
    <col min="4" max="4" width="7.7109375" style="4" customWidth="1"/>
    <col min="5" max="5" width="16.42578125" style="20" customWidth="1"/>
    <col min="6" max="6" width="7.7109375" style="46" customWidth="1"/>
    <col min="7" max="9" width="6.7109375" style="46" customWidth="1"/>
    <col min="10" max="10" width="7.7109375" style="46" customWidth="1"/>
    <col min="11" max="17" width="6.7109375" style="46" customWidth="1"/>
    <col min="18" max="18" width="9.140625" style="7" bestFit="1" customWidth="1"/>
    <col min="19" max="16384" width="9.140625" style="7"/>
  </cols>
  <sheetData>
    <row r="1" spans="1:18" s="8" customFormat="1" ht="15" outlineLevel="2" x14ac:dyDescent="0.25">
      <c r="A1" s="9" t="s">
        <v>0</v>
      </c>
      <c r="C1" s="47"/>
      <c r="D1" s="48"/>
      <c r="E1" s="49"/>
      <c r="F1" s="50"/>
      <c r="G1" s="50"/>
      <c r="H1" s="50"/>
      <c r="I1" s="50"/>
      <c r="J1" s="50"/>
      <c r="K1" s="50"/>
      <c r="L1" s="50"/>
      <c r="M1" s="9" t="s">
        <v>1</v>
      </c>
      <c r="N1" s="6"/>
      <c r="O1" s="50"/>
      <c r="P1" s="50"/>
      <c r="Q1" s="50"/>
    </row>
    <row r="2" spans="1:18" s="8" customFormat="1" ht="15" outlineLevel="1" x14ac:dyDescent="0.25">
      <c r="A2" s="10"/>
      <c r="C2" s="47"/>
      <c r="D2" s="48"/>
      <c r="E2" s="49"/>
      <c r="F2" s="50"/>
      <c r="G2" s="50"/>
      <c r="H2" s="50"/>
      <c r="I2" s="50"/>
      <c r="J2" s="50"/>
      <c r="K2" s="50"/>
      <c r="L2" s="50"/>
      <c r="M2" s="51"/>
      <c r="N2" s="6"/>
      <c r="O2" s="50"/>
      <c r="P2" s="50"/>
      <c r="Q2" s="50"/>
    </row>
    <row r="3" spans="1:18" s="8" customFormat="1" ht="15" outlineLevel="1" x14ac:dyDescent="0.25">
      <c r="A3" s="10"/>
      <c r="C3" s="47"/>
      <c r="D3" s="48"/>
      <c r="E3" s="49"/>
      <c r="F3" s="50"/>
      <c r="G3" s="50"/>
      <c r="H3" s="50"/>
      <c r="I3" s="50"/>
      <c r="J3" s="50"/>
      <c r="K3" s="50"/>
      <c r="L3" s="50"/>
      <c r="M3" s="51"/>
      <c r="N3" s="6"/>
      <c r="O3" s="50"/>
      <c r="P3" s="50"/>
      <c r="Q3" s="50"/>
    </row>
    <row r="4" spans="1:18" s="8" customFormat="1" ht="15" outlineLevel="1" x14ac:dyDescent="0.25">
      <c r="A4" s="10" t="s">
        <v>31</v>
      </c>
      <c r="C4" s="47"/>
      <c r="D4" s="48"/>
      <c r="E4" s="49"/>
      <c r="F4" s="50"/>
      <c r="G4" s="50"/>
      <c r="H4" s="50"/>
      <c r="I4" s="50"/>
      <c r="J4" s="50"/>
      <c r="K4" s="50"/>
      <c r="L4" s="50"/>
      <c r="M4" s="51" t="s">
        <v>31</v>
      </c>
      <c r="N4" s="6"/>
      <c r="O4" s="50"/>
      <c r="P4" s="50"/>
      <c r="Q4" s="50"/>
    </row>
    <row r="5" spans="1:18" s="8" customFormat="1" ht="15" outlineLevel="1" x14ac:dyDescent="0.25">
      <c r="A5" s="10" t="s">
        <v>3</v>
      </c>
      <c r="C5" s="47"/>
      <c r="D5" s="48"/>
      <c r="E5" s="49"/>
      <c r="F5" s="50"/>
      <c r="G5" s="50"/>
      <c r="H5" s="50"/>
      <c r="I5" s="50"/>
      <c r="J5" s="50"/>
      <c r="K5" s="50"/>
      <c r="L5" s="50"/>
      <c r="M5" s="10" t="s">
        <v>32</v>
      </c>
      <c r="N5" s="6"/>
      <c r="O5" s="50"/>
      <c r="P5" s="50"/>
      <c r="Q5" s="50"/>
    </row>
    <row r="6" spans="1:18" s="8" customFormat="1" ht="15" x14ac:dyDescent="0.25">
      <c r="A6" s="49"/>
      <c r="B6" s="51"/>
      <c r="C6" s="47"/>
      <c r="D6" s="48"/>
      <c r="E6" s="7"/>
      <c r="F6" s="50"/>
      <c r="G6" s="50"/>
      <c r="H6" s="49"/>
      <c r="I6" s="50"/>
      <c r="J6" s="52"/>
      <c r="K6" s="50"/>
      <c r="L6" s="50"/>
      <c r="M6" s="50"/>
      <c r="N6" s="50"/>
      <c r="O6" s="50"/>
      <c r="P6" s="50"/>
      <c r="Q6" s="50"/>
    </row>
    <row r="7" spans="1:18" s="8" customFormat="1" ht="15" x14ac:dyDescent="0.25">
      <c r="A7" s="49"/>
      <c r="B7" s="51"/>
      <c r="C7" s="47"/>
      <c r="D7" s="48"/>
      <c r="E7" s="7"/>
      <c r="F7" s="53"/>
      <c r="G7" s="53"/>
      <c r="H7" s="44" t="s">
        <v>5</v>
      </c>
      <c r="I7" s="44"/>
      <c r="J7" s="50"/>
      <c r="K7" s="50"/>
      <c r="L7" s="50"/>
      <c r="M7" s="50"/>
      <c r="N7" s="50"/>
      <c r="O7" s="50"/>
      <c r="P7" s="50"/>
      <c r="Q7" s="50"/>
    </row>
    <row r="8" spans="1:18" s="8" customFormat="1" ht="15" x14ac:dyDescent="0.25">
      <c r="A8" s="49"/>
      <c r="B8" s="51"/>
      <c r="C8" s="47"/>
      <c r="D8" s="48"/>
      <c r="E8" s="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8" s="8" customFormat="1" ht="15" x14ac:dyDescent="0.25">
      <c r="A9" s="49"/>
      <c r="B9" s="51"/>
      <c r="C9" s="47"/>
      <c r="D9" s="48"/>
      <c r="E9" s="7"/>
      <c r="F9" s="50"/>
      <c r="G9" s="50"/>
      <c r="H9" s="54" t="s">
        <v>6</v>
      </c>
      <c r="I9" s="54"/>
      <c r="J9" s="50"/>
      <c r="K9" s="50"/>
      <c r="L9" s="50"/>
      <c r="M9" s="50"/>
      <c r="N9" s="50"/>
      <c r="O9" s="50"/>
      <c r="P9" s="50"/>
      <c r="Q9" s="50"/>
    </row>
    <row r="10" spans="1:18" s="8" customFormat="1" ht="15" x14ac:dyDescent="0.25">
      <c r="A10" s="49"/>
      <c r="B10" s="51"/>
      <c r="C10" s="47"/>
      <c r="D10" s="48"/>
      <c r="E10" s="7"/>
      <c r="F10" s="50"/>
      <c r="G10" s="50"/>
      <c r="H10" s="49" t="s">
        <v>7</v>
      </c>
      <c r="I10" s="49"/>
      <c r="J10" s="50"/>
      <c r="K10" s="50"/>
      <c r="L10" s="50"/>
      <c r="M10" s="50"/>
      <c r="N10" s="50"/>
      <c r="O10" s="50"/>
      <c r="P10" s="50"/>
      <c r="Q10" s="50"/>
    </row>
    <row r="11" spans="1:18" s="8" customFormat="1" ht="15" x14ac:dyDescent="0.25">
      <c r="A11" s="49"/>
      <c r="B11" s="51"/>
      <c r="C11" s="47"/>
      <c r="D11" s="48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8" s="8" customFormat="1" ht="15" x14ac:dyDescent="0.25">
      <c r="A12" s="49"/>
      <c r="B12" s="51"/>
      <c r="C12" s="55" t="s">
        <v>8</v>
      </c>
      <c r="D12" s="56"/>
      <c r="E12" s="57"/>
      <c r="F12" s="50"/>
      <c r="G12" s="50"/>
      <c r="H12" s="49"/>
      <c r="I12" s="50"/>
      <c r="J12" s="50"/>
      <c r="K12" s="52"/>
      <c r="L12" s="52"/>
      <c r="M12" s="50"/>
      <c r="N12" s="50"/>
      <c r="O12" s="50"/>
      <c r="P12" s="50"/>
      <c r="Q12" s="50"/>
    </row>
    <row r="13" spans="1:18" s="8" customFormat="1" ht="15" x14ac:dyDescent="0.25">
      <c r="A13" s="49"/>
      <c r="B13" s="51"/>
      <c r="C13" s="47"/>
      <c r="D13" s="48"/>
      <c r="E13" s="58"/>
      <c r="F13" s="53"/>
      <c r="G13" s="53"/>
      <c r="H13" s="44" t="s">
        <v>9</v>
      </c>
      <c r="I13" s="44"/>
      <c r="J13" s="53"/>
      <c r="K13" s="50"/>
      <c r="L13" s="50"/>
      <c r="M13" s="50"/>
      <c r="N13" s="50"/>
      <c r="O13" s="50"/>
      <c r="P13" s="50"/>
      <c r="Q13" s="50"/>
    </row>
    <row r="14" spans="1:18" s="8" customFormat="1" ht="15" x14ac:dyDescent="0.25">
      <c r="A14" s="24"/>
      <c r="B14" s="59"/>
      <c r="C14" s="47"/>
      <c r="D14" s="48"/>
      <c r="E14" s="7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8" s="8" customFormat="1" ht="15" x14ac:dyDescent="0.25">
      <c r="A15" s="49"/>
      <c r="B15" s="51"/>
      <c r="C15" s="47"/>
      <c r="D15" s="57" t="s">
        <v>10</v>
      </c>
      <c r="E15" s="49"/>
      <c r="F15" s="50"/>
      <c r="G15" s="50"/>
      <c r="H15" s="50"/>
      <c r="I15" s="57"/>
      <c r="J15" s="57"/>
      <c r="K15" s="50"/>
      <c r="L15" s="50"/>
      <c r="M15" s="50"/>
      <c r="N15" s="50"/>
      <c r="O15" s="50"/>
      <c r="P15" s="50"/>
      <c r="Q15" s="50"/>
      <c r="R15" s="21"/>
    </row>
    <row r="16" spans="1:18" s="8" customFormat="1" ht="15" x14ac:dyDescent="0.25">
      <c r="A16" s="49"/>
      <c r="B16" s="51"/>
      <c r="C16" s="47"/>
      <c r="D16" s="57" t="s">
        <v>11</v>
      </c>
      <c r="E16" s="49"/>
      <c r="F16" s="50"/>
      <c r="G16" s="50"/>
      <c r="H16" s="50"/>
      <c r="I16" s="57"/>
      <c r="J16" s="60"/>
      <c r="K16" s="50"/>
      <c r="L16" s="50"/>
      <c r="M16" s="50"/>
      <c r="N16" s="50"/>
      <c r="O16" s="50"/>
      <c r="P16" s="50"/>
      <c r="Q16" s="50"/>
    </row>
    <row r="17" spans="1:17" s="8" customFormat="1" ht="15" x14ac:dyDescent="0.25">
      <c r="A17" s="49"/>
      <c r="B17" s="51"/>
      <c r="C17" s="47"/>
      <c r="D17" s="57" t="s">
        <v>12</v>
      </c>
      <c r="E17" s="49"/>
      <c r="F17" s="50"/>
      <c r="G17" s="50"/>
      <c r="H17" s="50"/>
      <c r="I17" s="57"/>
      <c r="J17" s="60"/>
      <c r="K17" s="50"/>
      <c r="L17" s="50"/>
      <c r="M17" s="50"/>
      <c r="N17" s="50"/>
      <c r="O17" s="50"/>
      <c r="P17" s="50"/>
      <c r="Q17" s="50"/>
    </row>
    <row r="18" spans="1:17" s="8" customFormat="1" ht="15" x14ac:dyDescent="0.25">
      <c r="A18" s="49"/>
      <c r="B18" s="51"/>
      <c r="C18" s="47"/>
      <c r="D18" s="7" t="s">
        <v>13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s="8" customFormat="1" ht="15" x14ac:dyDescent="0.25">
      <c r="A19" s="49"/>
      <c r="B19" s="51"/>
      <c r="C19" s="47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s="8" customFormat="1" ht="15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8" customFormat="1" ht="18" customHeight="1" x14ac:dyDescent="0.25">
      <c r="A21" s="77" t="s">
        <v>14</v>
      </c>
      <c r="B21" s="95" t="s">
        <v>33</v>
      </c>
      <c r="C21" s="77" t="s">
        <v>16</v>
      </c>
      <c r="D21" s="77" t="s">
        <v>17</v>
      </c>
      <c r="E21" s="77" t="s">
        <v>18</v>
      </c>
      <c r="F21" s="77" t="s">
        <v>19</v>
      </c>
      <c r="G21" s="78"/>
      <c r="H21" s="78"/>
      <c r="I21" s="78"/>
      <c r="J21" s="77" t="s">
        <v>20</v>
      </c>
      <c r="K21" s="78"/>
      <c r="L21" s="78"/>
      <c r="M21" s="78"/>
      <c r="N21" s="77" t="s">
        <v>34</v>
      </c>
      <c r="O21" s="77" t="s">
        <v>35</v>
      </c>
      <c r="P21" s="77" t="s">
        <v>36</v>
      </c>
      <c r="Q21" s="77" t="s">
        <v>37</v>
      </c>
    </row>
    <row r="22" spans="1:17" s="8" customFormat="1" ht="15.75" customHeight="1" x14ac:dyDescent="0.25">
      <c r="A22" s="78"/>
      <c r="B22" s="96"/>
      <c r="C22" s="97"/>
      <c r="D22" s="77"/>
      <c r="E22" s="78"/>
      <c r="F22" s="77" t="s">
        <v>21</v>
      </c>
      <c r="G22" s="77" t="s">
        <v>22</v>
      </c>
      <c r="H22" s="78"/>
      <c r="I22" s="78"/>
      <c r="J22" s="77" t="s">
        <v>21</v>
      </c>
      <c r="K22" s="77" t="s">
        <v>22</v>
      </c>
      <c r="L22" s="78"/>
      <c r="M22" s="78"/>
      <c r="N22" s="77"/>
      <c r="O22" s="77"/>
      <c r="P22" s="77"/>
      <c r="Q22" s="77"/>
    </row>
    <row r="23" spans="1:17" s="8" customFormat="1" ht="15.75" customHeight="1" x14ac:dyDescent="0.25">
      <c r="A23" s="78"/>
      <c r="B23" s="96"/>
      <c r="C23" s="97"/>
      <c r="D23" s="77"/>
      <c r="E23" s="78"/>
      <c r="F23" s="78"/>
      <c r="G23" s="32" t="s">
        <v>23</v>
      </c>
      <c r="H23" s="32" t="s">
        <v>30</v>
      </c>
      <c r="I23" s="32" t="s">
        <v>25</v>
      </c>
      <c r="J23" s="78"/>
      <c r="K23" s="32" t="s">
        <v>23</v>
      </c>
      <c r="L23" s="32" t="s">
        <v>30</v>
      </c>
      <c r="M23" s="32" t="s">
        <v>25</v>
      </c>
      <c r="N23" s="77"/>
      <c r="O23" s="77"/>
      <c r="P23" s="77"/>
      <c r="Q23" s="77"/>
    </row>
    <row r="24" spans="1:17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4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  <c r="P24" s="33">
        <v>16</v>
      </c>
      <c r="Q24" s="33">
        <v>17</v>
      </c>
    </row>
  </sheetData>
  <mergeCells count="15">
    <mergeCell ref="A21:A23"/>
    <mergeCell ref="B21:B23"/>
    <mergeCell ref="C21:C23"/>
    <mergeCell ref="D21:D23"/>
    <mergeCell ref="E21:E23"/>
    <mergeCell ref="N21:N23"/>
    <mergeCell ref="O21:O23"/>
    <mergeCell ref="P21:P23"/>
    <mergeCell ref="Q21:Q23"/>
    <mergeCell ref="F22:F23"/>
    <mergeCell ref="G22:I22"/>
    <mergeCell ref="J22:J23"/>
    <mergeCell ref="K22:M22"/>
    <mergeCell ref="F21:I21"/>
    <mergeCell ref="J21:M21"/>
  </mergeCells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SR72"/>
  <sheetViews>
    <sheetView showGridLines="0" tabSelected="1" topLeftCell="A56" workbookViewId="0">
      <selection activeCell="K68" sqref="K68"/>
    </sheetView>
  </sheetViews>
  <sheetFormatPr defaultColWidth="9.140625" defaultRowHeight="12.75" customHeight="1" outlineLevelCol="1" x14ac:dyDescent="0.25"/>
  <cols>
    <col min="1" max="1" width="3.28515625" style="1" customWidth="1"/>
    <col min="2" max="2" width="15.85546875" style="2" customWidth="1"/>
    <col min="3" max="3" width="38.42578125" style="3" customWidth="1"/>
    <col min="4" max="4" width="7.7109375" style="4" customWidth="1"/>
    <col min="5" max="5" width="9.85546875" style="5" customWidth="1"/>
    <col min="6" max="6" width="7.28515625" style="46" customWidth="1"/>
    <col min="7" max="9" width="6.7109375" style="46" customWidth="1"/>
    <col min="10" max="10" width="7.7109375" style="46" customWidth="1"/>
    <col min="11" max="11" width="7.28515625" style="46" customWidth="1"/>
    <col min="12" max="16" width="6.7109375" style="46" customWidth="1"/>
    <col min="17" max="17" width="5.7109375" style="61" customWidth="1" outlineLevel="1"/>
    <col min="18" max="15384" width="9.140625" style="7" bestFit="1" customWidth="1"/>
  </cols>
  <sheetData>
    <row r="1" spans="1:17" s="8" customFormat="1" ht="15" x14ac:dyDescent="0.25">
      <c r="A1" s="104" t="s">
        <v>348</v>
      </c>
      <c r="B1" s="105"/>
      <c r="C1" s="105"/>
      <c r="D1" s="105"/>
      <c r="E1" s="106"/>
      <c r="F1" s="106"/>
      <c r="G1" s="106"/>
      <c r="H1" s="106"/>
      <c r="I1" s="105"/>
      <c r="J1" s="105"/>
      <c r="K1" s="105"/>
      <c r="L1" s="105"/>
      <c r="M1" s="105"/>
      <c r="N1" s="105"/>
      <c r="O1" s="105"/>
      <c r="P1" s="105"/>
      <c r="Q1" s="106"/>
    </row>
    <row r="2" spans="1:17" s="8" customFormat="1" ht="15" x14ac:dyDescent="0.25">
      <c r="A2" s="49"/>
      <c r="B2" s="62"/>
      <c r="C2" s="63"/>
      <c r="D2" s="58"/>
      <c r="E2" s="53"/>
      <c r="F2" s="53"/>
      <c r="G2" s="44" t="s">
        <v>5</v>
      </c>
      <c r="H2" s="44"/>
      <c r="I2" s="44"/>
      <c r="J2" s="53"/>
      <c r="K2" s="53"/>
      <c r="L2" s="53"/>
      <c r="M2" s="53"/>
      <c r="N2" s="53"/>
      <c r="O2" s="53"/>
      <c r="P2" s="53"/>
      <c r="Q2" s="7"/>
    </row>
    <row r="3" spans="1:17" s="8" customFormat="1" ht="15" x14ac:dyDescent="0.25">
      <c r="A3" s="49"/>
      <c r="B3" s="51"/>
      <c r="C3" s="48"/>
      <c r="D3" s="7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"/>
    </row>
    <row r="4" spans="1:17" s="8" customFormat="1" ht="15" x14ac:dyDescent="0.25">
      <c r="A4" s="49"/>
      <c r="B4" s="51"/>
      <c r="C4" s="48"/>
      <c r="D4" s="7"/>
      <c r="E4" s="50"/>
      <c r="F4" s="50"/>
      <c r="G4" s="54" t="s">
        <v>6</v>
      </c>
      <c r="H4" s="54"/>
      <c r="I4" s="54"/>
      <c r="J4" s="50"/>
      <c r="K4" s="50"/>
      <c r="L4" s="50"/>
      <c r="M4" s="50"/>
      <c r="N4" s="50"/>
      <c r="O4" s="50"/>
      <c r="P4" s="50"/>
      <c r="Q4" s="7"/>
    </row>
    <row r="5" spans="1:17" s="8" customFormat="1" ht="15" x14ac:dyDescent="0.25">
      <c r="A5" s="49"/>
      <c r="B5" s="51"/>
      <c r="C5" s="48"/>
      <c r="D5" s="7"/>
      <c r="E5" s="50"/>
      <c r="F5" s="50"/>
      <c r="G5" s="49" t="s">
        <v>7</v>
      </c>
      <c r="H5" s="49"/>
      <c r="I5" s="49"/>
      <c r="J5" s="50"/>
      <c r="K5" s="50"/>
      <c r="L5" s="50"/>
      <c r="M5" s="50"/>
      <c r="N5" s="50"/>
      <c r="O5" s="50"/>
      <c r="P5" s="50"/>
      <c r="Q5" s="7"/>
    </row>
    <row r="6" spans="1:17" s="8" customFormat="1" ht="15" x14ac:dyDescent="0.25">
      <c r="A6" s="49"/>
      <c r="B6" s="51"/>
      <c r="C6" s="48"/>
      <c r="D6" s="7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7"/>
    </row>
    <row r="7" spans="1:17" s="8" customFormat="1" ht="26.25" customHeight="1" x14ac:dyDescent="0.25">
      <c r="A7" s="49"/>
      <c r="B7" s="51"/>
      <c r="C7" s="55" t="s">
        <v>8</v>
      </c>
      <c r="D7" s="108" t="s">
        <v>349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50"/>
      <c r="Q7" s="7"/>
    </row>
    <row r="8" spans="1:17" s="8" customFormat="1" ht="15" x14ac:dyDescent="0.25">
      <c r="A8" s="49"/>
      <c r="B8" s="51"/>
      <c r="C8" s="48"/>
      <c r="D8" s="58"/>
      <c r="E8" s="53"/>
      <c r="F8" s="53"/>
      <c r="G8" s="44" t="s">
        <v>9</v>
      </c>
      <c r="H8" s="44"/>
      <c r="I8" s="44"/>
      <c r="J8" s="53"/>
      <c r="K8" s="53"/>
      <c r="L8" s="53"/>
      <c r="M8" s="53"/>
      <c r="N8" s="53"/>
      <c r="O8" s="53"/>
      <c r="P8" s="50"/>
      <c r="Q8" s="7"/>
    </row>
    <row r="9" spans="1:17" s="8" customFormat="1" ht="15" x14ac:dyDescent="0.25">
      <c r="A9" s="24"/>
      <c r="B9" s="59"/>
      <c r="C9" s="48"/>
      <c r="D9" s="7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7"/>
    </row>
    <row r="10" spans="1:17" s="8" customFormat="1" ht="15" x14ac:dyDescent="0.25">
      <c r="A10" s="49"/>
      <c r="B10" s="51"/>
      <c r="C10" s="48"/>
      <c r="D10" s="57" t="s">
        <v>10</v>
      </c>
      <c r="E10" s="50"/>
      <c r="F10" s="50"/>
      <c r="G10" s="50"/>
      <c r="H10" s="57"/>
      <c r="I10" s="57"/>
      <c r="J10" s="57"/>
      <c r="K10" s="50"/>
      <c r="L10" s="50"/>
      <c r="M10" s="50"/>
      <c r="N10" s="50"/>
      <c r="O10" s="50"/>
      <c r="P10" s="50"/>
      <c r="Q10" s="50"/>
    </row>
    <row r="11" spans="1:17" s="8" customFormat="1" ht="15" x14ac:dyDescent="0.25">
      <c r="A11" s="49"/>
      <c r="B11" s="51"/>
      <c r="C11" s="48"/>
      <c r="D11" s="57" t="s">
        <v>38</v>
      </c>
      <c r="E11" s="50"/>
      <c r="F11" s="50"/>
      <c r="G11" s="50"/>
      <c r="H11" s="57"/>
      <c r="I11" s="57"/>
      <c r="J11" s="107" t="s">
        <v>39</v>
      </c>
      <c r="K11" s="107"/>
      <c r="L11" s="10" t="s">
        <v>40</v>
      </c>
      <c r="M11" s="50"/>
      <c r="N11" s="50"/>
      <c r="O11" s="50"/>
      <c r="P11" s="50"/>
      <c r="Q11" s="7"/>
    </row>
    <row r="12" spans="1:17" s="8" customFormat="1" ht="15" x14ac:dyDescent="0.25">
      <c r="A12" s="49"/>
      <c r="B12" s="51"/>
      <c r="C12" s="48"/>
      <c r="D12" s="57" t="s">
        <v>41</v>
      </c>
      <c r="E12" s="50"/>
      <c r="F12" s="50"/>
      <c r="G12" s="50"/>
      <c r="H12" s="57"/>
      <c r="I12" s="57"/>
      <c r="J12" s="107" t="s">
        <v>42</v>
      </c>
      <c r="K12" s="107"/>
      <c r="L12" s="10" t="s">
        <v>40</v>
      </c>
      <c r="M12" s="50"/>
      <c r="N12" s="50"/>
      <c r="O12" s="50"/>
      <c r="P12" s="50"/>
      <c r="Q12" s="7"/>
    </row>
    <row r="13" spans="1:17" s="8" customFormat="1" ht="15" x14ac:dyDescent="0.25">
      <c r="A13" s="49"/>
      <c r="B13" s="51"/>
      <c r="C13" s="48"/>
      <c r="D13" s="57" t="s">
        <v>43</v>
      </c>
      <c r="E13" s="50"/>
      <c r="F13" s="50"/>
      <c r="G13" s="50"/>
      <c r="H13" s="57"/>
      <c r="I13" s="57"/>
      <c r="J13" s="107" t="s">
        <v>44</v>
      </c>
      <c r="K13" s="107"/>
      <c r="L13" s="10" t="s">
        <v>40</v>
      </c>
      <c r="M13" s="50"/>
      <c r="N13" s="50"/>
      <c r="O13" s="50"/>
      <c r="P13" s="50"/>
      <c r="Q13" s="7"/>
    </row>
    <row r="14" spans="1:17" s="8" customFormat="1" ht="15" x14ac:dyDescent="0.25">
      <c r="A14" s="49"/>
      <c r="B14" s="51"/>
      <c r="C14" s="48"/>
      <c r="D14" s="57" t="s">
        <v>45</v>
      </c>
      <c r="E14" s="50"/>
      <c r="F14" s="50"/>
      <c r="G14" s="50"/>
      <c r="H14" s="57"/>
      <c r="I14" s="57"/>
      <c r="J14" s="107" t="s">
        <v>46</v>
      </c>
      <c r="K14" s="107"/>
      <c r="L14" s="10" t="s">
        <v>40</v>
      </c>
      <c r="M14" s="50"/>
      <c r="N14" s="50"/>
      <c r="O14" s="50"/>
      <c r="P14" s="50"/>
      <c r="Q14" s="7"/>
    </row>
    <row r="15" spans="1:17" s="8" customFormat="1" ht="15" x14ac:dyDescent="0.25">
      <c r="A15" s="49"/>
      <c r="B15" s="51"/>
      <c r="C15" s="48"/>
      <c r="D15" s="57" t="s">
        <v>47</v>
      </c>
      <c r="E15" s="50"/>
      <c r="F15" s="50"/>
      <c r="G15" s="50"/>
      <c r="H15" s="57"/>
      <c r="I15" s="57"/>
      <c r="J15" s="107" t="s">
        <v>48</v>
      </c>
      <c r="K15" s="107"/>
      <c r="L15" s="10" t="s">
        <v>49</v>
      </c>
      <c r="M15" s="50"/>
      <c r="N15" s="50"/>
      <c r="O15" s="50"/>
      <c r="P15" s="50"/>
      <c r="Q15" s="7"/>
    </row>
    <row r="16" spans="1:17" s="8" customFormat="1" ht="19.5" customHeight="1" x14ac:dyDescent="0.25">
      <c r="A16" s="49"/>
      <c r="B16" s="51"/>
      <c r="C16" s="48"/>
      <c r="D16" s="7" t="s">
        <v>50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7"/>
    </row>
    <row r="17" spans="1:17" s="8" customFormat="1" ht="15.75" customHeight="1" x14ac:dyDescent="0.25">
      <c r="A17" s="49"/>
      <c r="B17" s="51"/>
      <c r="C17" s="47"/>
      <c r="D17" s="48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7"/>
    </row>
    <row r="18" spans="1:17" s="8" customFormat="1" ht="22.5" hidden="1" customHeight="1" x14ac:dyDescent="0.25">
      <c r="A18" s="49"/>
      <c r="B18" s="51"/>
      <c r="C18" s="47"/>
      <c r="D18" s="48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7"/>
    </row>
    <row r="19" spans="1:17" s="8" customFormat="1" ht="15" x14ac:dyDescent="0.25">
      <c r="A19" s="77" t="s">
        <v>14</v>
      </c>
      <c r="B19" s="95" t="s">
        <v>33</v>
      </c>
      <c r="C19" s="77" t="s">
        <v>16</v>
      </c>
      <c r="D19" s="77" t="s">
        <v>17</v>
      </c>
      <c r="E19" s="77" t="s">
        <v>18</v>
      </c>
      <c r="F19" s="77" t="s">
        <v>19</v>
      </c>
      <c r="G19" s="78"/>
      <c r="H19" s="78"/>
      <c r="I19" s="78"/>
      <c r="J19" s="77" t="s">
        <v>20</v>
      </c>
      <c r="K19" s="98"/>
      <c r="L19" s="98"/>
      <c r="M19" s="98"/>
      <c r="N19" s="98"/>
      <c r="O19" s="77" t="s">
        <v>34</v>
      </c>
      <c r="P19" s="77" t="s">
        <v>35</v>
      </c>
      <c r="Q19" s="99" t="s">
        <v>51</v>
      </c>
    </row>
    <row r="20" spans="1:17" s="8" customFormat="1" ht="15" x14ac:dyDescent="0.25">
      <c r="A20" s="78"/>
      <c r="B20" s="96"/>
      <c r="C20" s="97"/>
      <c r="D20" s="77"/>
      <c r="E20" s="77"/>
      <c r="F20" s="77" t="s">
        <v>21</v>
      </c>
      <c r="G20" s="77" t="s">
        <v>22</v>
      </c>
      <c r="H20" s="78"/>
      <c r="I20" s="78"/>
      <c r="J20" s="77" t="s">
        <v>52</v>
      </c>
      <c r="K20" s="77" t="s">
        <v>21</v>
      </c>
      <c r="L20" s="77" t="s">
        <v>22</v>
      </c>
      <c r="M20" s="78"/>
      <c r="N20" s="78"/>
      <c r="O20" s="77"/>
      <c r="P20" s="77"/>
      <c r="Q20" s="99"/>
    </row>
    <row r="21" spans="1:17" s="8" customFormat="1" ht="24" x14ac:dyDescent="0.25">
      <c r="A21" s="78"/>
      <c r="B21" s="96"/>
      <c r="C21" s="97"/>
      <c r="D21" s="77"/>
      <c r="E21" s="77"/>
      <c r="F21" s="78"/>
      <c r="G21" s="32" t="s">
        <v>23</v>
      </c>
      <c r="H21" s="32" t="s">
        <v>30</v>
      </c>
      <c r="I21" s="32" t="s">
        <v>25</v>
      </c>
      <c r="J21" s="97"/>
      <c r="K21" s="78"/>
      <c r="L21" s="32" t="s">
        <v>23</v>
      </c>
      <c r="M21" s="32" t="s">
        <v>30</v>
      </c>
      <c r="N21" s="32" t="s">
        <v>25</v>
      </c>
      <c r="O21" s="77"/>
      <c r="P21" s="77"/>
      <c r="Q21" s="99"/>
    </row>
    <row r="22" spans="1:17" s="8" customFormat="1" ht="15" x14ac:dyDescent="0.25">
      <c r="A22" s="34">
        <v>1</v>
      </c>
      <c r="B22" s="35">
        <v>2</v>
      </c>
      <c r="C22" s="32">
        <v>3</v>
      </c>
      <c r="D22" s="32">
        <v>4</v>
      </c>
      <c r="E22" s="36">
        <v>5</v>
      </c>
      <c r="F22" s="33">
        <v>6</v>
      </c>
      <c r="G22" s="33">
        <v>7</v>
      </c>
      <c r="H22" s="33">
        <v>8</v>
      </c>
      <c r="I22" s="33">
        <v>9</v>
      </c>
      <c r="J22" s="33">
        <v>10</v>
      </c>
      <c r="K22" s="33">
        <v>11</v>
      </c>
      <c r="L22" s="33">
        <v>12</v>
      </c>
      <c r="M22" s="33">
        <v>13</v>
      </c>
      <c r="N22" s="33">
        <v>14</v>
      </c>
      <c r="O22" s="33">
        <v>15</v>
      </c>
      <c r="P22" s="33">
        <v>16</v>
      </c>
      <c r="Q22" s="33">
        <v>17</v>
      </c>
    </row>
    <row r="23" spans="1:17" s="8" customFormat="1" ht="15" x14ac:dyDescent="0.25">
      <c r="A23" s="100" t="s">
        <v>53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7" s="8" customFormat="1" ht="15" x14ac:dyDescent="0.25">
      <c r="A24" s="102" t="s">
        <v>54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s="8" customFormat="1" ht="72" x14ac:dyDescent="0.25">
      <c r="A25" s="34" t="s">
        <v>55</v>
      </c>
      <c r="B25" s="66" t="s">
        <v>56</v>
      </c>
      <c r="C25" s="65" t="s">
        <v>57</v>
      </c>
      <c r="D25" s="36" t="s">
        <v>58</v>
      </c>
      <c r="E25" s="67" t="s">
        <v>59</v>
      </c>
      <c r="F25" s="68" t="s">
        <v>60</v>
      </c>
      <c r="G25" s="68" t="s">
        <v>61</v>
      </c>
      <c r="H25" s="68" t="s">
        <v>62</v>
      </c>
      <c r="I25" s="68" t="s">
        <v>63</v>
      </c>
      <c r="J25" s="69"/>
      <c r="K25" s="69" t="s">
        <v>64</v>
      </c>
      <c r="L25" s="69" t="s">
        <v>65</v>
      </c>
      <c r="M25" s="69" t="s">
        <v>66</v>
      </c>
      <c r="N25" s="69" t="s">
        <v>67</v>
      </c>
      <c r="O25" s="69" t="s">
        <v>68</v>
      </c>
      <c r="P25" s="69" t="s">
        <v>69</v>
      </c>
      <c r="Q25" s="70"/>
    </row>
    <row r="26" spans="1:17" s="8" customFormat="1" ht="96" x14ac:dyDescent="0.25">
      <c r="A26" s="34" t="s">
        <v>70</v>
      </c>
      <c r="B26" s="66" t="s">
        <v>71</v>
      </c>
      <c r="C26" s="65" t="s">
        <v>72</v>
      </c>
      <c r="D26" s="36" t="s">
        <v>73</v>
      </c>
      <c r="E26" s="67" t="s">
        <v>74</v>
      </c>
      <c r="F26" s="68" t="s">
        <v>75</v>
      </c>
      <c r="G26" s="69"/>
      <c r="H26" s="68" t="s">
        <v>75</v>
      </c>
      <c r="I26" s="69"/>
      <c r="J26" s="69"/>
      <c r="K26" s="69" t="s">
        <v>76</v>
      </c>
      <c r="L26" s="69"/>
      <c r="M26" s="69" t="s">
        <v>76</v>
      </c>
      <c r="N26" s="69"/>
      <c r="O26" s="69"/>
      <c r="P26" s="69"/>
      <c r="Q26" s="70"/>
    </row>
    <row r="27" spans="1:17" s="8" customFormat="1" ht="96" x14ac:dyDescent="0.25">
      <c r="A27" s="34" t="s">
        <v>77</v>
      </c>
      <c r="B27" s="66" t="s">
        <v>78</v>
      </c>
      <c r="C27" s="65" t="s">
        <v>79</v>
      </c>
      <c r="D27" s="36" t="s">
        <v>73</v>
      </c>
      <c r="E27" s="67" t="s">
        <v>74</v>
      </c>
      <c r="F27" s="68" t="s">
        <v>80</v>
      </c>
      <c r="G27" s="69"/>
      <c r="H27" s="68" t="s">
        <v>80</v>
      </c>
      <c r="I27" s="69"/>
      <c r="J27" s="69"/>
      <c r="K27" s="69" t="s">
        <v>81</v>
      </c>
      <c r="L27" s="69"/>
      <c r="M27" s="69" t="s">
        <v>81</v>
      </c>
      <c r="N27" s="69"/>
      <c r="O27" s="69"/>
      <c r="P27" s="69"/>
      <c r="Q27" s="70"/>
    </row>
    <row r="28" spans="1:17" s="8" customFormat="1" ht="72" x14ac:dyDescent="0.25">
      <c r="A28" s="34" t="s">
        <v>82</v>
      </c>
      <c r="B28" s="66" t="s">
        <v>83</v>
      </c>
      <c r="C28" s="65" t="s">
        <v>84</v>
      </c>
      <c r="D28" s="36" t="s">
        <v>85</v>
      </c>
      <c r="E28" s="67" t="s">
        <v>86</v>
      </c>
      <c r="F28" s="68" t="s">
        <v>87</v>
      </c>
      <c r="G28" s="68" t="s">
        <v>88</v>
      </c>
      <c r="H28" s="68" t="s">
        <v>89</v>
      </c>
      <c r="I28" s="68" t="s">
        <v>90</v>
      </c>
      <c r="J28" s="69"/>
      <c r="K28" s="69" t="s">
        <v>91</v>
      </c>
      <c r="L28" s="69" t="s">
        <v>92</v>
      </c>
      <c r="M28" s="69" t="s">
        <v>93</v>
      </c>
      <c r="N28" s="69" t="s">
        <v>94</v>
      </c>
      <c r="O28" s="69" t="s">
        <v>95</v>
      </c>
      <c r="P28" s="69" t="s">
        <v>96</v>
      </c>
      <c r="Q28" s="70"/>
    </row>
    <row r="29" spans="1:17" s="8" customFormat="1" ht="108" x14ac:dyDescent="0.25">
      <c r="A29" s="34" t="s">
        <v>97</v>
      </c>
      <c r="B29" s="66" t="s">
        <v>98</v>
      </c>
      <c r="C29" s="65" t="s">
        <v>99</v>
      </c>
      <c r="D29" s="36" t="s">
        <v>100</v>
      </c>
      <c r="E29" s="67" t="s">
        <v>101</v>
      </c>
      <c r="F29" s="68" t="s">
        <v>102</v>
      </c>
      <c r="G29" s="68" t="s">
        <v>103</v>
      </c>
      <c r="H29" s="68" t="s">
        <v>104</v>
      </c>
      <c r="I29" s="68" t="s">
        <v>105</v>
      </c>
      <c r="J29" s="69"/>
      <c r="K29" s="69" t="s">
        <v>106</v>
      </c>
      <c r="L29" s="69" t="s">
        <v>107</v>
      </c>
      <c r="M29" s="69" t="s">
        <v>108</v>
      </c>
      <c r="N29" s="69" t="s">
        <v>109</v>
      </c>
      <c r="O29" s="69" t="s">
        <v>110</v>
      </c>
      <c r="P29" s="69" t="s">
        <v>111</v>
      </c>
      <c r="Q29" s="70"/>
    </row>
    <row r="30" spans="1:17" s="8" customFormat="1" ht="72" x14ac:dyDescent="0.25">
      <c r="A30" s="34" t="s">
        <v>112</v>
      </c>
      <c r="B30" s="66" t="s">
        <v>113</v>
      </c>
      <c r="C30" s="65" t="s">
        <v>114</v>
      </c>
      <c r="D30" s="36" t="s">
        <v>115</v>
      </c>
      <c r="E30" s="71" t="s">
        <v>116</v>
      </c>
      <c r="F30" s="68" t="s">
        <v>117</v>
      </c>
      <c r="G30" s="69"/>
      <c r="H30" s="69"/>
      <c r="I30" s="69"/>
      <c r="J30" s="69"/>
      <c r="K30" s="69" t="s">
        <v>118</v>
      </c>
      <c r="L30" s="69"/>
      <c r="M30" s="69"/>
      <c r="N30" s="69"/>
      <c r="O30" s="69"/>
      <c r="P30" s="69"/>
      <c r="Q30" s="70"/>
    </row>
    <row r="31" spans="1:17" s="8" customFormat="1" ht="84" x14ac:dyDescent="0.25">
      <c r="A31" s="34" t="s">
        <v>119</v>
      </c>
      <c r="B31" s="66" t="s">
        <v>98</v>
      </c>
      <c r="C31" s="65" t="s">
        <v>120</v>
      </c>
      <c r="D31" s="36" t="s">
        <v>100</v>
      </c>
      <c r="E31" s="67" t="s">
        <v>121</v>
      </c>
      <c r="F31" s="68" t="s">
        <v>122</v>
      </c>
      <c r="G31" s="68" t="s">
        <v>103</v>
      </c>
      <c r="H31" s="68" t="s">
        <v>104</v>
      </c>
      <c r="I31" s="68" t="s">
        <v>105</v>
      </c>
      <c r="J31" s="69"/>
      <c r="K31" s="69" t="s">
        <v>123</v>
      </c>
      <c r="L31" s="69" t="s">
        <v>124</v>
      </c>
      <c r="M31" s="69" t="s">
        <v>125</v>
      </c>
      <c r="N31" s="69" t="s">
        <v>126</v>
      </c>
      <c r="O31" s="69" t="s">
        <v>110</v>
      </c>
      <c r="P31" s="69" t="s">
        <v>127</v>
      </c>
      <c r="Q31" s="70"/>
    </row>
    <row r="32" spans="1:17" s="8" customFormat="1" ht="72" x14ac:dyDescent="0.25">
      <c r="A32" s="34" t="s">
        <v>128</v>
      </c>
      <c r="B32" s="66" t="s">
        <v>129</v>
      </c>
      <c r="C32" s="65" t="s">
        <v>130</v>
      </c>
      <c r="D32" s="36" t="s">
        <v>115</v>
      </c>
      <c r="E32" s="71" t="s">
        <v>131</v>
      </c>
      <c r="F32" s="68" t="s">
        <v>132</v>
      </c>
      <c r="G32" s="69"/>
      <c r="H32" s="69"/>
      <c r="I32" s="69"/>
      <c r="J32" s="69"/>
      <c r="K32" s="69" t="s">
        <v>133</v>
      </c>
      <c r="L32" s="69"/>
      <c r="M32" s="69"/>
      <c r="N32" s="69"/>
      <c r="O32" s="69"/>
      <c r="P32" s="69"/>
      <c r="Q32" s="70"/>
    </row>
    <row r="33" spans="1:17" s="8" customFormat="1" ht="84" x14ac:dyDescent="0.25">
      <c r="A33" s="34" t="s">
        <v>134</v>
      </c>
      <c r="B33" s="66" t="s">
        <v>135</v>
      </c>
      <c r="C33" s="65" t="s">
        <v>136</v>
      </c>
      <c r="D33" s="36" t="s">
        <v>137</v>
      </c>
      <c r="E33" s="67" t="s">
        <v>138</v>
      </c>
      <c r="F33" s="68" t="s">
        <v>139</v>
      </c>
      <c r="G33" s="68" t="s">
        <v>140</v>
      </c>
      <c r="H33" s="68" t="s">
        <v>141</v>
      </c>
      <c r="I33" s="68" t="s">
        <v>142</v>
      </c>
      <c r="J33" s="69"/>
      <c r="K33" s="69" t="s">
        <v>143</v>
      </c>
      <c r="L33" s="69" t="s">
        <v>144</v>
      </c>
      <c r="M33" s="69" t="s">
        <v>145</v>
      </c>
      <c r="N33" s="69" t="s">
        <v>146</v>
      </c>
      <c r="O33" s="69" t="s">
        <v>147</v>
      </c>
      <c r="P33" s="69" t="s">
        <v>148</v>
      </c>
      <c r="Q33" s="70"/>
    </row>
    <row r="34" spans="1:17" s="8" customFormat="1" ht="84" x14ac:dyDescent="0.25">
      <c r="A34" s="34" t="s">
        <v>149</v>
      </c>
      <c r="B34" s="66" t="s">
        <v>150</v>
      </c>
      <c r="C34" s="65" t="s">
        <v>151</v>
      </c>
      <c r="D34" s="36" t="s">
        <v>152</v>
      </c>
      <c r="E34" s="67" t="s">
        <v>153</v>
      </c>
      <c r="F34" s="68" t="s">
        <v>154</v>
      </c>
      <c r="G34" s="69"/>
      <c r="H34" s="69"/>
      <c r="I34" s="69"/>
      <c r="J34" s="69"/>
      <c r="K34" s="69" t="s">
        <v>155</v>
      </c>
      <c r="L34" s="69"/>
      <c r="M34" s="69"/>
      <c r="N34" s="69"/>
      <c r="O34" s="69"/>
      <c r="P34" s="69"/>
      <c r="Q34" s="70"/>
    </row>
    <row r="35" spans="1:17" s="8" customFormat="1" ht="48" x14ac:dyDescent="0.25">
      <c r="A35" s="34" t="s">
        <v>156</v>
      </c>
      <c r="B35" s="66" t="s">
        <v>157</v>
      </c>
      <c r="C35" s="65" t="s">
        <v>158</v>
      </c>
      <c r="D35" s="36" t="s">
        <v>159</v>
      </c>
      <c r="E35" s="67" t="s">
        <v>160</v>
      </c>
      <c r="F35" s="68" t="s">
        <v>161</v>
      </c>
      <c r="G35" s="69"/>
      <c r="H35" s="68" t="s">
        <v>162</v>
      </c>
      <c r="I35" s="68" t="s">
        <v>163</v>
      </c>
      <c r="J35" s="69"/>
      <c r="K35" s="69" t="s">
        <v>164</v>
      </c>
      <c r="L35" s="69"/>
      <c r="M35" s="69" t="s">
        <v>165</v>
      </c>
      <c r="N35" s="69" t="s">
        <v>166</v>
      </c>
      <c r="O35" s="69"/>
      <c r="P35" s="69"/>
      <c r="Q35" s="70"/>
    </row>
    <row r="36" spans="1:17" s="8" customFormat="1" ht="132" x14ac:dyDescent="0.25">
      <c r="A36" s="34" t="s">
        <v>167</v>
      </c>
      <c r="B36" s="66" t="s">
        <v>168</v>
      </c>
      <c r="C36" s="65" t="s">
        <v>169</v>
      </c>
      <c r="D36" s="36" t="s">
        <v>170</v>
      </c>
      <c r="E36" s="67" t="s">
        <v>138</v>
      </c>
      <c r="F36" s="68" t="s">
        <v>171</v>
      </c>
      <c r="G36" s="68" t="s">
        <v>172</v>
      </c>
      <c r="H36" s="68" t="s">
        <v>173</v>
      </c>
      <c r="I36" s="68" t="s">
        <v>174</v>
      </c>
      <c r="J36" s="69"/>
      <c r="K36" s="69" t="s">
        <v>175</v>
      </c>
      <c r="L36" s="69" t="s">
        <v>176</v>
      </c>
      <c r="M36" s="69" t="s">
        <v>177</v>
      </c>
      <c r="N36" s="69" t="s">
        <v>178</v>
      </c>
      <c r="O36" s="69" t="s">
        <v>179</v>
      </c>
      <c r="P36" s="69" t="s">
        <v>180</v>
      </c>
      <c r="Q36" s="70"/>
    </row>
    <row r="37" spans="1:17" s="8" customFormat="1" ht="120" x14ac:dyDescent="0.25">
      <c r="A37" s="34" t="s">
        <v>181</v>
      </c>
      <c r="B37" s="66" t="s">
        <v>182</v>
      </c>
      <c r="C37" s="65" t="s">
        <v>183</v>
      </c>
      <c r="D37" s="36" t="s">
        <v>170</v>
      </c>
      <c r="E37" s="67" t="s">
        <v>138</v>
      </c>
      <c r="F37" s="68" t="s">
        <v>184</v>
      </c>
      <c r="G37" s="68" t="s">
        <v>185</v>
      </c>
      <c r="H37" s="68" t="s">
        <v>186</v>
      </c>
      <c r="I37" s="69"/>
      <c r="J37" s="69"/>
      <c r="K37" s="69" t="s">
        <v>187</v>
      </c>
      <c r="L37" s="69" t="s">
        <v>188</v>
      </c>
      <c r="M37" s="69" t="s">
        <v>189</v>
      </c>
      <c r="N37" s="69"/>
      <c r="O37" s="69" t="s">
        <v>190</v>
      </c>
      <c r="P37" s="69" t="s">
        <v>191</v>
      </c>
      <c r="Q37" s="70"/>
    </row>
    <row r="38" spans="1:17" s="8" customFormat="1" ht="96" x14ac:dyDescent="0.25">
      <c r="A38" s="34" t="s">
        <v>188</v>
      </c>
      <c r="B38" s="66" t="s">
        <v>192</v>
      </c>
      <c r="C38" s="65" t="s">
        <v>193</v>
      </c>
      <c r="D38" s="36" t="s">
        <v>194</v>
      </c>
      <c r="E38" s="67" t="s">
        <v>195</v>
      </c>
      <c r="F38" s="68" t="s">
        <v>196</v>
      </c>
      <c r="G38" s="68" t="s">
        <v>197</v>
      </c>
      <c r="H38" s="68" t="s">
        <v>198</v>
      </c>
      <c r="I38" s="68" t="s">
        <v>199</v>
      </c>
      <c r="J38" s="69"/>
      <c r="K38" s="69" t="s">
        <v>200</v>
      </c>
      <c r="L38" s="69" t="s">
        <v>201</v>
      </c>
      <c r="M38" s="69" t="s">
        <v>202</v>
      </c>
      <c r="N38" s="69" t="s">
        <v>203</v>
      </c>
      <c r="O38" s="69" t="s">
        <v>204</v>
      </c>
      <c r="P38" s="69" t="s">
        <v>205</v>
      </c>
      <c r="Q38" s="70"/>
    </row>
    <row r="39" spans="1:17" s="8" customFormat="1" ht="120" x14ac:dyDescent="0.25">
      <c r="A39" s="34" t="s">
        <v>206</v>
      </c>
      <c r="B39" s="66" t="s">
        <v>207</v>
      </c>
      <c r="C39" s="65" t="s">
        <v>208</v>
      </c>
      <c r="D39" s="36" t="s">
        <v>194</v>
      </c>
      <c r="E39" s="67" t="s">
        <v>209</v>
      </c>
      <c r="F39" s="68" t="s">
        <v>210</v>
      </c>
      <c r="G39" s="68" t="s">
        <v>211</v>
      </c>
      <c r="H39" s="68" t="s">
        <v>212</v>
      </c>
      <c r="I39" s="68" t="s">
        <v>213</v>
      </c>
      <c r="J39" s="69"/>
      <c r="K39" s="69" t="s">
        <v>214</v>
      </c>
      <c r="L39" s="69" t="s">
        <v>215</v>
      </c>
      <c r="M39" s="69" t="s">
        <v>216</v>
      </c>
      <c r="N39" s="69" t="s">
        <v>217</v>
      </c>
      <c r="O39" s="69" t="s">
        <v>218</v>
      </c>
      <c r="P39" s="69" t="s">
        <v>219</v>
      </c>
      <c r="Q39" s="70"/>
    </row>
    <row r="40" spans="1:17" s="8" customFormat="1" ht="132" x14ac:dyDescent="0.25">
      <c r="A40" s="34" t="s">
        <v>220</v>
      </c>
      <c r="B40" s="66" t="s">
        <v>221</v>
      </c>
      <c r="C40" s="65" t="s">
        <v>222</v>
      </c>
      <c r="D40" s="36" t="s">
        <v>223</v>
      </c>
      <c r="E40" s="67" t="s">
        <v>195</v>
      </c>
      <c r="F40" s="68" t="s">
        <v>224</v>
      </c>
      <c r="G40" s="68" t="s">
        <v>225</v>
      </c>
      <c r="H40" s="68" t="s">
        <v>226</v>
      </c>
      <c r="I40" s="68" t="s">
        <v>227</v>
      </c>
      <c r="J40" s="69"/>
      <c r="K40" s="69" t="s">
        <v>228</v>
      </c>
      <c r="L40" s="69" t="s">
        <v>229</v>
      </c>
      <c r="M40" s="69" t="s">
        <v>230</v>
      </c>
      <c r="N40" s="69" t="s">
        <v>55</v>
      </c>
      <c r="O40" s="69" t="s">
        <v>231</v>
      </c>
      <c r="P40" s="69" t="s">
        <v>232</v>
      </c>
      <c r="Q40" s="70"/>
    </row>
    <row r="41" spans="1:17" s="8" customFormat="1" ht="120" x14ac:dyDescent="0.25">
      <c r="A41" s="34" t="s">
        <v>233</v>
      </c>
      <c r="B41" s="66" t="s">
        <v>234</v>
      </c>
      <c r="C41" s="65" t="s">
        <v>235</v>
      </c>
      <c r="D41" s="36" t="s">
        <v>223</v>
      </c>
      <c r="E41" s="67" t="s">
        <v>195</v>
      </c>
      <c r="F41" s="68" t="s">
        <v>236</v>
      </c>
      <c r="G41" s="68" t="s">
        <v>237</v>
      </c>
      <c r="H41" s="68" t="s">
        <v>238</v>
      </c>
      <c r="I41" s="69"/>
      <c r="J41" s="69"/>
      <c r="K41" s="69" t="s">
        <v>239</v>
      </c>
      <c r="L41" s="69" t="s">
        <v>240</v>
      </c>
      <c r="M41" s="69" t="s">
        <v>241</v>
      </c>
      <c r="N41" s="69"/>
      <c r="O41" s="69" t="s">
        <v>242</v>
      </c>
      <c r="P41" s="69" t="s">
        <v>243</v>
      </c>
      <c r="Q41" s="70"/>
    </row>
    <row r="42" spans="1:17" s="8" customFormat="1" ht="15" x14ac:dyDescent="0.25">
      <c r="A42" s="102" t="s">
        <v>244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s="8" customFormat="1" ht="96" x14ac:dyDescent="0.25">
      <c r="A43" s="34" t="s">
        <v>245</v>
      </c>
      <c r="B43" s="66" t="s">
        <v>246</v>
      </c>
      <c r="C43" s="65" t="s">
        <v>247</v>
      </c>
      <c r="D43" s="36" t="s">
        <v>248</v>
      </c>
      <c r="E43" s="71"/>
      <c r="F43" s="68" t="s">
        <v>249</v>
      </c>
      <c r="G43" s="68" t="s">
        <v>250</v>
      </c>
      <c r="H43" s="68" t="s">
        <v>251</v>
      </c>
      <c r="I43" s="68" t="s">
        <v>252</v>
      </c>
      <c r="J43" s="69"/>
      <c r="K43" s="69"/>
      <c r="L43" s="69"/>
      <c r="M43" s="69"/>
      <c r="N43" s="69"/>
      <c r="O43" s="69" t="s">
        <v>253</v>
      </c>
      <c r="P43" s="69"/>
      <c r="Q43" s="70"/>
    </row>
    <row r="44" spans="1:17" s="8" customFormat="1" ht="72" x14ac:dyDescent="0.25">
      <c r="A44" s="34" t="s">
        <v>254</v>
      </c>
      <c r="B44" s="66" t="s">
        <v>255</v>
      </c>
      <c r="C44" s="65" t="s">
        <v>256</v>
      </c>
      <c r="D44" s="36" t="s">
        <v>115</v>
      </c>
      <c r="E44" s="71" t="s">
        <v>82</v>
      </c>
      <c r="F44" s="68" t="s">
        <v>257</v>
      </c>
      <c r="G44" s="69"/>
      <c r="H44" s="69"/>
      <c r="I44" s="69"/>
      <c r="J44" s="69"/>
      <c r="K44" s="69" t="s">
        <v>258</v>
      </c>
      <c r="L44" s="69"/>
      <c r="M44" s="69"/>
      <c r="N44" s="69"/>
      <c r="O44" s="69"/>
      <c r="P44" s="69"/>
      <c r="Q44" s="70"/>
    </row>
    <row r="45" spans="1:17" s="8" customFormat="1" ht="60" x14ac:dyDescent="0.25">
      <c r="A45" s="34" t="s">
        <v>259</v>
      </c>
      <c r="B45" s="66" t="s">
        <v>260</v>
      </c>
      <c r="C45" s="65" t="s">
        <v>261</v>
      </c>
      <c r="D45" s="36" t="s">
        <v>115</v>
      </c>
      <c r="E45" s="71" t="s">
        <v>82</v>
      </c>
      <c r="F45" s="68" t="s">
        <v>262</v>
      </c>
      <c r="G45" s="69"/>
      <c r="H45" s="69"/>
      <c r="I45" s="69"/>
      <c r="J45" s="69"/>
      <c r="K45" s="69" t="s">
        <v>263</v>
      </c>
      <c r="L45" s="69"/>
      <c r="M45" s="69"/>
      <c r="N45" s="69"/>
      <c r="O45" s="69"/>
      <c r="P45" s="69"/>
      <c r="Q45" s="70"/>
    </row>
    <row r="46" spans="1:17" s="8" customFormat="1" ht="15" x14ac:dyDescent="0.25">
      <c r="A46" s="102" t="s">
        <v>264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s="8" customFormat="1" ht="120" x14ac:dyDescent="0.25">
      <c r="A47" s="34" t="s">
        <v>265</v>
      </c>
      <c r="B47" s="66" t="s">
        <v>266</v>
      </c>
      <c r="C47" s="65" t="s">
        <v>267</v>
      </c>
      <c r="D47" s="36" t="s">
        <v>268</v>
      </c>
      <c r="E47" s="71" t="s">
        <v>269</v>
      </c>
      <c r="F47" s="68" t="s">
        <v>270</v>
      </c>
      <c r="G47" s="68" t="s">
        <v>271</v>
      </c>
      <c r="H47" s="68" t="s">
        <v>272</v>
      </c>
      <c r="I47" s="68" t="s">
        <v>273</v>
      </c>
      <c r="J47" s="69"/>
      <c r="K47" s="69" t="s">
        <v>274</v>
      </c>
      <c r="L47" s="69" t="s">
        <v>275</v>
      </c>
      <c r="M47" s="69" t="s">
        <v>276</v>
      </c>
      <c r="N47" s="69" t="s">
        <v>277</v>
      </c>
      <c r="O47" s="69" t="s">
        <v>278</v>
      </c>
      <c r="P47" s="69" t="s">
        <v>279</v>
      </c>
      <c r="Q47" s="70"/>
    </row>
    <row r="48" spans="1:17" s="8" customFormat="1" ht="144" x14ac:dyDescent="0.25">
      <c r="A48" s="34" t="s">
        <v>280</v>
      </c>
      <c r="B48" s="66" t="s">
        <v>281</v>
      </c>
      <c r="C48" s="65" t="s">
        <v>282</v>
      </c>
      <c r="D48" s="36" t="s">
        <v>283</v>
      </c>
      <c r="E48" s="67" t="s">
        <v>284</v>
      </c>
      <c r="F48" s="68" t="s">
        <v>285</v>
      </c>
      <c r="G48" s="69"/>
      <c r="H48" s="69"/>
      <c r="I48" s="69"/>
      <c r="J48" s="69"/>
      <c r="K48" s="69" t="s">
        <v>286</v>
      </c>
      <c r="L48" s="69"/>
      <c r="M48" s="69"/>
      <c r="N48" s="69"/>
      <c r="O48" s="69"/>
      <c r="P48" s="69"/>
      <c r="Q48" s="70"/>
    </row>
    <row r="49" spans="1:17" s="8" customFormat="1" ht="60" x14ac:dyDescent="0.25">
      <c r="A49" s="34" t="s">
        <v>287</v>
      </c>
      <c r="B49" s="66" t="s">
        <v>288</v>
      </c>
      <c r="C49" s="65" t="s">
        <v>289</v>
      </c>
      <c r="D49" s="36" t="s">
        <v>290</v>
      </c>
      <c r="E49" s="67" t="s">
        <v>284</v>
      </c>
      <c r="F49" s="68" t="s">
        <v>291</v>
      </c>
      <c r="G49" s="68" t="s">
        <v>292</v>
      </c>
      <c r="H49" s="68" t="s">
        <v>293</v>
      </c>
      <c r="I49" s="68" t="s">
        <v>294</v>
      </c>
      <c r="J49" s="69"/>
      <c r="K49" s="69" t="s">
        <v>295</v>
      </c>
      <c r="L49" s="69" t="s">
        <v>296</v>
      </c>
      <c r="M49" s="69" t="s">
        <v>82</v>
      </c>
      <c r="N49" s="69"/>
      <c r="O49" s="69" t="s">
        <v>297</v>
      </c>
      <c r="P49" s="69" t="s">
        <v>298</v>
      </c>
      <c r="Q49" s="70"/>
    </row>
    <row r="50" spans="1:17" s="8" customFormat="1" ht="24" x14ac:dyDescent="0.25">
      <c r="A50" s="72" t="s">
        <v>299</v>
      </c>
      <c r="B50" s="66" t="s">
        <v>300</v>
      </c>
      <c r="C50" s="64" t="s">
        <v>301</v>
      </c>
      <c r="D50" s="73" t="s">
        <v>302</v>
      </c>
      <c r="E50" s="74" t="s">
        <v>70</v>
      </c>
      <c r="F50" s="75" t="s">
        <v>303</v>
      </c>
      <c r="G50" s="69"/>
      <c r="H50" s="69"/>
      <c r="I50" s="69"/>
      <c r="J50" s="69"/>
      <c r="K50" s="76" t="s">
        <v>304</v>
      </c>
      <c r="L50" s="69"/>
      <c r="M50" s="69"/>
      <c r="N50" s="69"/>
      <c r="O50" s="69"/>
      <c r="P50" s="69"/>
      <c r="Q50" s="70"/>
    </row>
    <row r="51" spans="1:17" s="8" customFormat="1" ht="72" x14ac:dyDescent="0.25">
      <c r="A51" s="34" t="s">
        <v>305</v>
      </c>
      <c r="B51" s="66" t="s">
        <v>306</v>
      </c>
      <c r="C51" s="65" t="s">
        <v>307</v>
      </c>
      <c r="D51" s="36" t="s">
        <v>290</v>
      </c>
      <c r="E51" s="67" t="s">
        <v>284</v>
      </c>
      <c r="F51" s="68" t="s">
        <v>308</v>
      </c>
      <c r="G51" s="68" t="s">
        <v>309</v>
      </c>
      <c r="H51" s="68" t="s">
        <v>310</v>
      </c>
      <c r="I51" s="68" t="s">
        <v>311</v>
      </c>
      <c r="J51" s="69"/>
      <c r="K51" s="69" t="s">
        <v>312</v>
      </c>
      <c r="L51" s="69" t="s">
        <v>313</v>
      </c>
      <c r="M51" s="69" t="s">
        <v>70</v>
      </c>
      <c r="N51" s="69"/>
      <c r="O51" s="69" t="s">
        <v>314</v>
      </c>
      <c r="P51" s="69" t="s">
        <v>315</v>
      </c>
      <c r="Q51" s="70"/>
    </row>
    <row r="52" spans="1:17" s="8" customFormat="1" ht="60" x14ac:dyDescent="0.25">
      <c r="A52" s="34" t="s">
        <v>316</v>
      </c>
      <c r="B52" s="66" t="s">
        <v>317</v>
      </c>
      <c r="C52" s="65" t="s">
        <v>318</v>
      </c>
      <c r="D52" s="36" t="s">
        <v>115</v>
      </c>
      <c r="E52" s="71" t="s">
        <v>70</v>
      </c>
      <c r="F52" s="68" t="s">
        <v>319</v>
      </c>
      <c r="G52" s="69"/>
      <c r="H52" s="69"/>
      <c r="I52" s="69"/>
      <c r="J52" s="69"/>
      <c r="K52" s="69" t="s">
        <v>320</v>
      </c>
      <c r="L52" s="69"/>
      <c r="M52" s="69"/>
      <c r="N52" s="69"/>
      <c r="O52" s="69"/>
      <c r="P52" s="69"/>
      <c r="Q52" s="70"/>
    </row>
    <row r="53" spans="1:17" s="8" customFormat="1" ht="15" x14ac:dyDescent="0.25">
      <c r="A53" s="102" t="s">
        <v>344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68" t="s">
        <v>321</v>
      </c>
      <c r="L53" s="68" t="s">
        <v>322</v>
      </c>
      <c r="M53" s="68" t="s">
        <v>323</v>
      </c>
      <c r="N53" s="68" t="s">
        <v>324</v>
      </c>
      <c r="O53" s="69"/>
      <c r="P53" s="68" t="s">
        <v>325</v>
      </c>
      <c r="Q53" s="70"/>
    </row>
    <row r="54" spans="1:17" s="8" customFormat="1" ht="15" x14ac:dyDescent="0.25">
      <c r="A54" s="102" t="s">
        <v>326</v>
      </c>
      <c r="B54" s="102"/>
      <c r="C54" s="102"/>
      <c r="D54" s="102"/>
      <c r="E54" s="102"/>
      <c r="F54" s="102"/>
      <c r="G54" s="102"/>
      <c r="H54" s="102"/>
      <c r="I54" s="102"/>
      <c r="J54" s="102"/>
      <c r="K54" s="68" t="s">
        <v>327</v>
      </c>
      <c r="L54" s="69"/>
      <c r="M54" s="69"/>
      <c r="N54" s="69"/>
      <c r="O54" s="69"/>
      <c r="P54" s="69"/>
      <c r="Q54" s="70"/>
    </row>
    <row r="55" spans="1:17" s="8" customFormat="1" ht="15" x14ac:dyDescent="0.25">
      <c r="A55" s="102" t="s">
        <v>328</v>
      </c>
      <c r="B55" s="102"/>
      <c r="C55" s="102"/>
      <c r="D55" s="102"/>
      <c r="E55" s="102"/>
      <c r="F55" s="102"/>
      <c r="G55" s="102"/>
      <c r="H55" s="102"/>
      <c r="I55" s="102"/>
      <c r="J55" s="102"/>
      <c r="K55" s="68" t="s">
        <v>329</v>
      </c>
      <c r="L55" s="69"/>
      <c r="M55" s="69"/>
      <c r="N55" s="69"/>
      <c r="O55" s="69"/>
      <c r="P55" s="69"/>
      <c r="Q55" s="70"/>
    </row>
    <row r="56" spans="1:17" s="8" customFormat="1" ht="15" x14ac:dyDescent="0.25">
      <c r="A56" s="100" t="s">
        <v>345</v>
      </c>
      <c r="B56" s="100"/>
      <c r="C56" s="100"/>
      <c r="D56" s="100"/>
      <c r="E56" s="100"/>
      <c r="F56" s="100"/>
      <c r="G56" s="100"/>
      <c r="H56" s="100"/>
      <c r="I56" s="100"/>
      <c r="J56" s="100"/>
      <c r="K56" s="69"/>
      <c r="L56" s="69"/>
      <c r="M56" s="69"/>
      <c r="N56" s="69"/>
      <c r="O56" s="69"/>
      <c r="P56" s="69"/>
      <c r="Q56" s="70"/>
    </row>
    <row r="57" spans="1:17" s="8" customFormat="1" ht="15" x14ac:dyDescent="0.25">
      <c r="A57" s="102" t="s">
        <v>330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68" t="s">
        <v>331</v>
      </c>
      <c r="L57" s="69"/>
      <c r="M57" s="69"/>
      <c r="N57" s="69"/>
      <c r="O57" s="69"/>
      <c r="P57" s="68" t="s">
        <v>332</v>
      </c>
      <c r="Q57" s="70"/>
    </row>
    <row r="58" spans="1:17" s="8" customFormat="1" ht="15" x14ac:dyDescent="0.25">
      <c r="A58" s="102" t="s">
        <v>333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68" t="s">
        <v>334</v>
      </c>
      <c r="L58" s="69"/>
      <c r="M58" s="69"/>
      <c r="N58" s="69"/>
      <c r="O58" s="69"/>
      <c r="P58" s="68" t="s">
        <v>335</v>
      </c>
      <c r="Q58" s="70"/>
    </row>
    <row r="59" spans="1:17" s="8" customFormat="1" ht="15" x14ac:dyDescent="0.25">
      <c r="A59" s="102" t="s">
        <v>336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68" t="s">
        <v>337</v>
      </c>
      <c r="L59" s="69"/>
      <c r="M59" s="69"/>
      <c r="N59" s="69"/>
      <c r="O59" s="69"/>
      <c r="P59" s="68" t="s">
        <v>325</v>
      </c>
      <c r="Q59" s="70"/>
    </row>
    <row r="60" spans="1:17" s="8" customFormat="1" ht="15" x14ac:dyDescent="0.25">
      <c r="A60" s="102" t="s">
        <v>338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69"/>
      <c r="L60" s="69"/>
      <c r="M60" s="69"/>
      <c r="N60" s="69"/>
      <c r="O60" s="69"/>
      <c r="P60" s="69"/>
      <c r="Q60" s="70"/>
    </row>
    <row r="61" spans="1:17" s="8" customFormat="1" ht="15" x14ac:dyDescent="0.25">
      <c r="A61" s="102" t="s">
        <v>339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68" t="s">
        <v>340</v>
      </c>
      <c r="L61" s="69"/>
      <c r="M61" s="69"/>
      <c r="N61" s="69"/>
      <c r="O61" s="69"/>
      <c r="P61" s="69"/>
      <c r="Q61" s="70"/>
    </row>
    <row r="62" spans="1:17" s="8" customFormat="1" ht="15" x14ac:dyDescent="0.25">
      <c r="A62" s="102" t="s">
        <v>341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68" t="s">
        <v>323</v>
      </c>
      <c r="L62" s="69"/>
      <c r="M62" s="69"/>
      <c r="N62" s="69"/>
      <c r="O62" s="69"/>
      <c r="P62" s="69"/>
      <c r="Q62" s="70"/>
    </row>
    <row r="63" spans="1:17" s="8" customFormat="1" ht="15" x14ac:dyDescent="0.25">
      <c r="A63" s="102" t="s">
        <v>342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68" t="s">
        <v>343</v>
      </c>
      <c r="L63" s="69"/>
      <c r="M63" s="69"/>
      <c r="N63" s="69"/>
      <c r="O63" s="69"/>
      <c r="P63" s="69"/>
      <c r="Q63" s="70"/>
    </row>
    <row r="64" spans="1:17" s="8" customFormat="1" ht="15" x14ac:dyDescent="0.25">
      <c r="A64" s="102" t="s">
        <v>326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68" t="s">
        <v>327</v>
      </c>
      <c r="L64" s="69"/>
      <c r="M64" s="69"/>
      <c r="N64" s="69"/>
      <c r="O64" s="69"/>
      <c r="P64" s="69"/>
      <c r="Q64" s="70"/>
    </row>
    <row r="65" spans="1:17" s="8" customFormat="1" ht="15" x14ac:dyDescent="0.25">
      <c r="A65" s="102" t="s">
        <v>328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68" t="s">
        <v>329</v>
      </c>
      <c r="L65" s="69"/>
      <c r="M65" s="69"/>
      <c r="N65" s="69"/>
      <c r="O65" s="69"/>
      <c r="P65" s="69"/>
      <c r="Q65" s="70"/>
    </row>
    <row r="66" spans="1:17" s="8" customFormat="1" ht="15" x14ac:dyDescent="0.25">
      <c r="A66" s="113" t="s">
        <v>351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68">
        <f>K59*20/100</f>
        <v>100320</v>
      </c>
      <c r="L66" s="69"/>
      <c r="M66" s="69"/>
      <c r="N66" s="69"/>
      <c r="O66" s="69"/>
      <c r="P66" s="69"/>
      <c r="Q66" s="70"/>
    </row>
    <row r="67" spans="1:17" s="8" customFormat="1" ht="15" x14ac:dyDescent="0.25">
      <c r="A67" s="100" t="s">
        <v>346</v>
      </c>
      <c r="B67" s="100"/>
      <c r="C67" s="100"/>
      <c r="D67" s="100"/>
      <c r="E67" s="100"/>
      <c r="F67" s="100"/>
      <c r="G67" s="100"/>
      <c r="H67" s="100"/>
      <c r="I67" s="100"/>
      <c r="J67" s="100"/>
      <c r="K67" s="75">
        <f>K59+K66</f>
        <v>601920</v>
      </c>
      <c r="L67" s="69"/>
      <c r="M67" s="69"/>
      <c r="N67" s="69"/>
      <c r="O67" s="69"/>
      <c r="P67" s="75" t="s">
        <v>325</v>
      </c>
      <c r="Q67" s="70"/>
    </row>
    <row r="71" spans="1:17" s="8" customFormat="1" ht="15" x14ac:dyDescent="0.25">
      <c r="A71" s="112" t="s">
        <v>350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s="8" customFormat="1" ht="15" x14ac:dyDescent="0.25">
      <c r="A72" s="110" t="s">
        <v>347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</sheetData>
  <mergeCells count="43">
    <mergeCell ref="A71:Q71"/>
    <mergeCell ref="A72:Q72"/>
    <mergeCell ref="J15:K15"/>
    <mergeCell ref="A64:J64"/>
    <mergeCell ref="A65:J65"/>
    <mergeCell ref="A66:J66"/>
    <mergeCell ref="A67:J67"/>
    <mergeCell ref="A1:Q1"/>
    <mergeCell ref="J11:K11"/>
    <mergeCell ref="J14:K14"/>
    <mergeCell ref="D7:O7"/>
    <mergeCell ref="J13:K13"/>
    <mergeCell ref="J12:K12"/>
    <mergeCell ref="A59:J59"/>
    <mergeCell ref="A60:J60"/>
    <mergeCell ref="A61:J61"/>
    <mergeCell ref="A62:J62"/>
    <mergeCell ref="A63:J63"/>
    <mergeCell ref="A54:J54"/>
    <mergeCell ref="A55:J55"/>
    <mergeCell ref="A56:J56"/>
    <mergeCell ref="A57:J57"/>
    <mergeCell ref="A58:J58"/>
    <mergeCell ref="A53:J53"/>
    <mergeCell ref="A23:Q23"/>
    <mergeCell ref="A24:Q24"/>
    <mergeCell ref="A42:Q42"/>
    <mergeCell ref="A46:Q46"/>
    <mergeCell ref="F19:I19"/>
    <mergeCell ref="A19:A21"/>
    <mergeCell ref="B19:B21"/>
    <mergeCell ref="C19:C21"/>
    <mergeCell ref="D19:D21"/>
    <mergeCell ref="E19:E21"/>
    <mergeCell ref="F20:F21"/>
    <mergeCell ref="G20:I20"/>
    <mergeCell ref="J20:J21"/>
    <mergeCell ref="K20:K21"/>
    <mergeCell ref="L20:N20"/>
    <mergeCell ref="J19:N19"/>
    <mergeCell ref="O19:O21"/>
    <mergeCell ref="P19:P21"/>
    <mergeCell ref="Q19:Q21"/>
  </mergeCells>
  <pageMargins left="0.23622047244094499" right="0" top="0.511811023622047" bottom="0.43307086614173201" header="0" footer="0"/>
  <pageSetup paperSize="9" scale="91" fitToHeight="0" orientation="landscape" r:id="rId1"/>
  <headerFooter>
    <oddHeader>&amp;LГРАНД-Смета 2019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2019-03-01T10:16:56Z</cp:lastPrinted>
  <dcterms:modified xsi:type="dcterms:W3CDTF">2019-03-01T10:17:37Z</dcterms:modified>
</cp:coreProperties>
</file>